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1"/>
  </bookViews>
  <sheets>
    <sheet name="10.01.22." sheetId="1" r:id="rId1"/>
    <sheet name="11.01.22." sheetId="2" r:id="rId2"/>
    <sheet name="12.01.22.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<sst xmlns="http://schemas.openxmlformats.org/spreadsheetml/2006/main" count="151" uniqueCount="41">
  <si>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</si>
  <si>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</si>
  <si>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</si>
  <si>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</si>
  <si>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</si>
  <si>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</si>
  <si>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</si>
  <si>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</si>
  <si>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</si>
  <si>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</si>
  <si>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</si>
  <si>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</si>
  <si>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</si>
  <si>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</si>
  <si>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</si>
  <si>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</si>
  <si>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</si>
  <si>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ЗАВТРАК№2</t>
  </si>
  <si>
    <t>Агеева Г.Н.</t>
  </si>
  <si>
    <t>НА</t>
  </si>
  <si>
    <t>Фролова Л.Е.</t>
  </si>
  <si>
    <t>на</t>
  </si>
  <si>
    <t>АПЕЛЬСИН</t>
  </si>
  <si>
    <t>АПРЕЛЬ</t>
  </si>
  <si>
    <t>5-11 класс</t>
  </si>
  <si>
    <t>1-4 класс</t>
  </si>
  <si>
    <t>250\12</t>
  </si>
  <si>
    <t>ОВЗ</t>
  </si>
  <si>
    <t>2021 год</t>
  </si>
  <si>
    <t>ОГУРЕЦ КОНСЕРВИР</t>
  </si>
  <si>
    <t>МЯСО ПТИЦЫ С ОВОЩ.</t>
  </si>
  <si>
    <t>КИСЕЛЬ</t>
  </si>
  <si>
    <t>ХЛЕБ</t>
  </si>
  <si>
    <t>БОРЩ  ./СМЕТ.</t>
  </si>
  <si>
    <t>СДОБНАЯ БУЛОЧКА</t>
  </si>
  <si>
    <t>ЯНВАРЯ</t>
  </si>
  <si>
    <t>2022 год</t>
  </si>
  <si>
    <t>150\10</t>
  </si>
  <si>
    <t>января</t>
  </si>
  <si>
    <t>ЯНВАРЬ</t>
  </si>
  <si>
    <t>ЗАВТРАК №2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</si>
</sst>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41" xfId="0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left"/>
    </xf>
    <xf numFmtId="2" fontId="5" fillId="0" borderId="4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103;&#1085;&#1074;&#1072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5;&#1074;&#1072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103;&#1085;&#1074;&#1072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5;&#1074;&#1072;&#1088;&#1100;%2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8;&#1074;&#1072;&#1088;&#1100;%2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6;&#1082;&#1090;&#1103;&#1073;&#1088;&#11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  <sheetDataSet>
      <sheetData sheetId="0">
        <row r="1">
          <cell r="B1">
            <v>10</v>
          </cell>
        </row>
        <row r="7">
          <cell r="B7" t="str">
            <v>ЛАПША МОЛОЧНАЯ</v>
          </cell>
          <cell r="BK7">
            <v>11.836384999999998</v>
          </cell>
        </row>
        <row r="8">
          <cell r="B8" t="str">
            <v>БЛИНЧИКИ С ПОВИДЛОМ</v>
          </cell>
          <cell r="BK8">
            <v>7.77442</v>
          </cell>
        </row>
        <row r="9">
          <cell r="B9" t="str">
            <v>КОМПОТ ИЗ ЯГОД</v>
          </cell>
          <cell r="BK9">
            <v>2.39858</v>
          </cell>
        </row>
        <row r="10">
          <cell r="BK10">
            <v>0</v>
          </cell>
        </row>
        <row r="11">
          <cell r="B11" t="str">
            <v>АПЕЛЬСИН</v>
          </cell>
          <cell r="BK11">
            <v>8.2400493</v>
          </cell>
        </row>
        <row r="12">
          <cell r="B12" t="str">
            <v>САЛАТ ИЗ СВЕКЛЫ</v>
          </cell>
          <cell r="BK12">
            <v>0.71566</v>
          </cell>
        </row>
        <row r="13">
          <cell r="B13" t="str">
            <v>СУП КАР,С ПШЕН,НА М.К.Б.</v>
          </cell>
          <cell r="BK13">
            <v>9.70746</v>
          </cell>
        </row>
        <row r="14">
          <cell r="B14" t="str">
            <v>ЗРАЗЫ РЫБНЫЕ</v>
          </cell>
          <cell r="BK14">
            <v>15.136972499999999</v>
          </cell>
        </row>
        <row r="15">
          <cell r="B15" t="str">
            <v>КАРТОФЕЛЬНОЕ ПЮРЕ</v>
          </cell>
          <cell r="BK15">
            <v>3.7838949999999993</v>
          </cell>
        </row>
        <row r="16">
          <cell r="B16" t="str">
            <v>КИСЕЛЬ</v>
          </cell>
          <cell r="BK16">
            <v>2.3356999999999997</v>
          </cell>
        </row>
        <row r="17">
          <cell r="B17" t="str">
            <v>ХЛЕБ</v>
          </cell>
          <cell r="BK17">
            <v>1.668</v>
          </cell>
        </row>
        <row r="18">
          <cell r="BK18">
            <v>0</v>
          </cell>
        </row>
        <row r="20">
          <cell r="BK20">
            <v>0</v>
          </cell>
        </row>
        <row r="21">
          <cell r="B21" t="str">
            <v>КОМПОТ ИЗ СУХОФРУКТОВ</v>
          </cell>
          <cell r="BK21">
            <v>3.9110000000000005</v>
          </cell>
        </row>
        <row r="22">
          <cell r="B22" t="str">
            <v>ПЕЧЕНЬЕ</v>
          </cell>
          <cell r="BK22">
            <v>5.465599999999999</v>
          </cell>
        </row>
      </sheetData>
      <sheetData sheetId="1">
        <row r="1">
          <cell r="B1">
            <v>11</v>
          </cell>
        </row>
        <row r="7">
          <cell r="B7" t="str">
            <v>КАША"ДРУЖБА"</v>
          </cell>
          <cell r="BJ7">
            <v>13.43525</v>
          </cell>
        </row>
        <row r="8">
          <cell r="B8" t="str">
            <v>ХЛЕБОБУЛОЧНЫЕ ИЗДЕЛИЯ</v>
          </cell>
          <cell r="BJ8">
            <v>2.142</v>
          </cell>
        </row>
        <row r="9">
          <cell r="B9" t="str">
            <v>КОФЕЙНЫЙ НАПИТОК</v>
          </cell>
          <cell r="BJ9">
            <v>2.39858</v>
          </cell>
        </row>
        <row r="11">
          <cell r="B11" t="str">
            <v>ЯБЛОКО</v>
          </cell>
          <cell r="BK11">
            <v>5.3076</v>
          </cell>
        </row>
        <row r="12">
          <cell r="B12" t="str">
            <v>САЛАТ ВИТАМИННЫЙ</v>
          </cell>
          <cell r="BJ12">
            <v>3.1985249999999996</v>
          </cell>
        </row>
        <row r="13">
          <cell r="B13" t="str">
            <v>СУП КАРТ С ГОР НА МКБ</v>
          </cell>
          <cell r="BJ13">
            <v>10.039989999999998</v>
          </cell>
        </row>
        <row r="14">
          <cell r="B14" t="str">
            <v>СУФЛЕ КУРИНОЕ</v>
          </cell>
          <cell r="BK14">
            <v>23.69071</v>
          </cell>
        </row>
        <row r="15">
          <cell r="B15" t="str">
            <v>ГРЕЧКА ОТВАРНАЯ</v>
          </cell>
          <cell r="BJ15">
            <v>6.580965</v>
          </cell>
        </row>
        <row r="16">
          <cell r="B16" t="str">
            <v>КОМПОТ ИЗ СУХОФРУКТОВ</v>
          </cell>
          <cell r="BJ16">
            <v>3.9110000000000005</v>
          </cell>
        </row>
        <row r="17">
          <cell r="B17" t="str">
            <v>ХЛЕБ</v>
          </cell>
          <cell r="BJ17">
            <v>1.668</v>
          </cell>
        </row>
        <row r="20">
          <cell r="B20" t="str">
            <v>БЛИНЧИКИ С ПОВИДЛОМ</v>
          </cell>
          <cell r="BJ20">
            <v>8.74</v>
          </cell>
        </row>
        <row r="21">
          <cell r="B21" t="str">
            <v>ЧАЙ</v>
          </cell>
          <cell r="BJ21">
            <v>1.2868</v>
          </cell>
        </row>
        <row r="22">
          <cell r="BJ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10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САЛАТ ВИТАМИННЫЙ</v>
          </cell>
          <cell r="BK21">
            <v>5.421772000000001</v>
          </cell>
        </row>
        <row r="22">
          <cell r="B22" t="str">
            <v>СУП КАРТ С ГОРОХ</v>
          </cell>
          <cell r="BK22">
            <v>5.0643199999999995</v>
          </cell>
        </row>
        <row r="23">
          <cell r="B23" t="str">
            <v>БИТОЧКИ ИЗ М.ПТ.</v>
          </cell>
          <cell r="BK23">
            <v>24.604669999999995</v>
          </cell>
        </row>
        <row r="24">
          <cell r="B24" t="str">
            <v>РАГУ ОВОЩНОЕ</v>
          </cell>
          <cell r="BK24">
            <v>6.41339</v>
          </cell>
        </row>
        <row r="25">
          <cell r="B25" t="str">
            <v>ХЛЕБ</v>
          </cell>
          <cell r="BK25">
            <v>1.87515</v>
          </cell>
        </row>
        <row r="26">
          <cell r="B26" t="str">
            <v>КОМПОТ ИЗ ЯГОД</v>
          </cell>
          <cell r="BK26">
            <v>1.2294</v>
          </cell>
        </row>
        <row r="27">
          <cell r="BK27">
            <v>0</v>
          </cell>
        </row>
      </sheetData>
      <sheetData sheetId="1">
        <row r="1">
          <cell r="B1">
            <v>11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ОГУРЕЦ КОНСЕРВИРОВАННЫЕ</v>
          </cell>
          <cell r="BK21">
            <v>0</v>
          </cell>
        </row>
        <row r="22">
          <cell r="B22" t="str">
            <v>БОРЩ </v>
          </cell>
          <cell r="BK22">
            <v>6.043825</v>
          </cell>
        </row>
        <row r="23">
          <cell r="B23" t="str">
            <v>РЫБА ПРИПУЩЕННАЯ</v>
          </cell>
          <cell r="BK23">
            <v>17.288469999999997</v>
          </cell>
        </row>
        <row r="24">
          <cell r="B24" t="str">
            <v>КАРТОФЕЛЬНОЕ ПЮРЕ</v>
          </cell>
          <cell r="BK24">
            <v>5.39436</v>
          </cell>
        </row>
        <row r="25">
          <cell r="B25" t="str">
            <v>КИСЕЛЬ</v>
          </cell>
          <cell r="BK25">
            <v>2.3254200000000003</v>
          </cell>
        </row>
        <row r="26">
          <cell r="B26" t="str">
            <v>ХЛЕБ</v>
          </cell>
          <cell r="BK26">
            <v>1.87515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0">
        <row r="10">
          <cell r="BK10">
            <v>0</v>
          </cell>
        </row>
        <row r="11">
          <cell r="BK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0">
        <row r="28">
          <cell r="BK28">
            <v>0</v>
          </cell>
        </row>
      </sheetData>
      <sheetData sheetId="1">
        <row r="27">
          <cell r="BK2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  <sheetName val=""/>
    </sheetNames>
    <sheetDataSet>
      <sheetData sheetId="0">
        <row r="1">
          <cell r="B1">
            <v>10</v>
          </cell>
        </row>
        <row r="7">
          <cell r="B7" t="str">
            <v>КАША ГРЕЧНЕВАЯ МОЛ</v>
          </cell>
          <cell r="BK7">
            <v>13.906495000000001</v>
          </cell>
        </row>
        <row r="8">
          <cell r="B8" t="str">
            <v>БЛИНЧИКИ С ПОВИДЛ.</v>
          </cell>
          <cell r="BK8">
            <v>7.8663</v>
          </cell>
        </row>
        <row r="9">
          <cell r="B9" t="str">
            <v>ЧАЙ</v>
          </cell>
          <cell r="BK9">
            <v>1.2448299999999999</v>
          </cell>
        </row>
      </sheetData>
      <sheetData sheetId="1">
        <row r="1">
          <cell r="B1">
            <v>11</v>
          </cell>
        </row>
        <row r="7">
          <cell r="B7" t="str">
            <v>КАША МАННАЯ</v>
          </cell>
          <cell r="BK7">
            <v>13.912785000000001</v>
          </cell>
        </row>
        <row r="8">
          <cell r="B8" t="str">
            <v>КОФЕЙНЫЙ НАПИТОК</v>
          </cell>
          <cell r="BK8">
            <v>2.15462</v>
          </cell>
        </row>
        <row r="9">
          <cell r="B9" t="str">
            <v>ПЕЧЕНЬЕ</v>
          </cell>
          <cell r="BK9">
            <v>5.25</v>
          </cell>
        </row>
        <row r="10">
          <cell r="BK10">
            <v>0</v>
          </cell>
        </row>
        <row r="11">
          <cell r="BK1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9">
          <cell r="BK9">
            <v>0</v>
          </cell>
        </row>
        <row r="11">
          <cell r="BK1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workbookViewId="0" topLeftCell="A1">
      <selection activeCell="D226" sqref="D22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'[2]1'!$B$1</f>
        <v>10</v>
      </c>
      <c r="E4" s="4" t="s">
        <v>38</v>
      </c>
      <c r="F4" s="4"/>
      <c r="G4" s="4"/>
      <c r="H4" s="4" t="s">
        <v>36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5.75" thickBot="1">
      <c r="A6">
        <v>1</v>
      </c>
      <c r="C6" s="3"/>
      <c r="D6" s="3"/>
      <c r="E6" s="3" t="s">
        <v>24</v>
      </c>
      <c r="F6" s="3"/>
      <c r="G6" s="3"/>
      <c r="H6" s="3"/>
    </row>
    <row r="7" spans="1:9" ht="13.5" thickBot="1">
      <c r="A7" s="13" t="s">
        <v>8</v>
      </c>
      <c r="B7" s="14"/>
      <c r="C7" s="14"/>
      <c r="D7" s="14"/>
      <c r="E7" s="15"/>
      <c r="F7" s="6" t="s">
        <v>7</v>
      </c>
      <c r="G7" s="12"/>
      <c r="H7" s="89" t="s">
        <v>6</v>
      </c>
      <c r="I7" s="17"/>
    </row>
    <row r="8" spans="1:9" ht="13.5" hidden="1" thickBot="1">
      <c r="A8" s="18" t="s">
        <v>14</v>
      </c>
      <c r="B8" s="19"/>
      <c r="C8" s="19"/>
      <c r="D8" s="19"/>
      <c r="E8" s="20"/>
      <c r="F8" s="21"/>
      <c r="G8" s="86"/>
      <c r="H8" s="87"/>
      <c r="I8" s="22"/>
    </row>
    <row r="9" spans="1:9" ht="15.75" hidden="1">
      <c r="A9" s="23">
        <f>'[2]1'!$B$7</f>
        <v>0</v>
      </c>
      <c r="B9" s="24"/>
      <c r="C9" s="24"/>
      <c r="D9" s="24"/>
      <c r="E9" s="24"/>
      <c r="F9" s="25"/>
      <c r="G9" s="68"/>
      <c r="H9" s="88">
        <f>'[2]1'!$BK$7</f>
        <v>0</v>
      </c>
      <c r="I9" s="28"/>
    </row>
    <row r="10" spans="1:9" ht="16.5" hidden="1" thickBot="1">
      <c r="A10" s="23">
        <f>'[2]1'!$B$8</f>
        <v>0</v>
      </c>
      <c r="B10" s="24"/>
      <c r="C10" s="24"/>
      <c r="D10" s="24"/>
      <c r="E10" s="24"/>
      <c r="F10" s="31"/>
      <c r="G10" s="64"/>
      <c r="H10" s="85">
        <f>'[2]1'!$BK$8</f>
        <v>0</v>
      </c>
      <c r="I10" s="33"/>
    </row>
    <row r="11" spans="1:9" ht="15.75" customHeight="1" hidden="1">
      <c r="A11" s="23">
        <f>'[2]1'!$B$9</f>
        <v>0</v>
      </c>
      <c r="B11" s="24"/>
      <c r="C11" s="24"/>
      <c r="D11" s="24"/>
      <c r="E11" s="24"/>
      <c r="F11" s="31"/>
      <c r="G11" s="64"/>
      <c r="H11" s="85">
        <f>'[2]1'!$BK$9</f>
        <v>0</v>
      </c>
      <c r="I11" s="33"/>
    </row>
    <row r="12" spans="1:9" ht="15.75" customHeight="1" hidden="1">
      <c r="A12" s="23">
        <f>'[2]1'!$B$10</f>
        <v>0</v>
      </c>
      <c r="B12" s="24"/>
      <c r="C12" s="24"/>
      <c r="D12" s="24"/>
      <c r="E12" s="24"/>
      <c r="F12" s="36"/>
      <c r="G12" s="49"/>
      <c r="H12" s="52">
        <f>'[3]1'!$BK$10</f>
        <v>0</v>
      </c>
      <c r="I12" s="83"/>
    </row>
    <row r="13" spans="1:9" ht="16.5" customHeight="1" hidden="1" thickBot="1">
      <c r="A13" s="23">
        <f>'[2]1'!$B$11</f>
        <v>0</v>
      </c>
      <c r="B13" s="24"/>
      <c r="C13" s="24"/>
      <c r="D13" s="24"/>
      <c r="E13" s="24"/>
      <c r="F13" s="36"/>
      <c r="G13" s="49"/>
      <c r="H13" s="84">
        <f>'[3]1'!$BK$11</f>
        <v>0</v>
      </c>
      <c r="I13" s="38"/>
    </row>
    <row r="14" spans="1:9" ht="13.5" thickBot="1">
      <c r="A14" s="81" t="s">
        <v>15</v>
      </c>
      <c r="B14" s="44"/>
      <c r="C14" s="44"/>
      <c r="D14" s="44"/>
      <c r="E14" s="44"/>
      <c r="F14" s="44"/>
      <c r="G14" s="82"/>
      <c r="H14" s="81"/>
      <c r="I14" s="45"/>
    </row>
    <row r="15" spans="1:9" ht="16.5" thickBot="1">
      <c r="A15" s="46" t="str">
        <f>'[2]1'!$B$21</f>
        <v>САЛАТ ВИТАМИННЫЙ</v>
      </c>
      <c r="B15" s="47"/>
      <c r="C15" s="47"/>
      <c r="D15" s="47"/>
      <c r="E15" s="48"/>
      <c r="F15" s="36">
        <v>60</v>
      </c>
      <c r="G15" s="49"/>
      <c r="H15" s="50">
        <f>'[2]1'!$BK$21</f>
        <v>5.421772000000001</v>
      </c>
      <c r="I15" s="51"/>
    </row>
    <row r="16" spans="1:9" ht="16.5" thickBot="1">
      <c r="A16" s="46" t="str">
        <f>'[2]1'!$B$22</f>
        <v>СУП КАРТ С ГОРОХ</v>
      </c>
      <c r="B16" s="47"/>
      <c r="C16" s="47"/>
      <c r="D16" s="47"/>
      <c r="E16" s="48"/>
      <c r="F16" s="36">
        <v>250</v>
      </c>
      <c r="G16" s="49"/>
      <c r="H16" s="52">
        <f>'[2]1'!$BK$22</f>
        <v>5.0643199999999995</v>
      </c>
      <c r="I16" s="38"/>
    </row>
    <row r="17" spans="1:9" ht="16.5" thickBot="1">
      <c r="A17" s="46" t="str">
        <f>'[2]1'!$B$23</f>
        <v>БИТОЧКИ ИЗ М.ПТ.</v>
      </c>
      <c r="B17" s="47"/>
      <c r="C17" s="47"/>
      <c r="D17" s="47"/>
      <c r="E17" s="48"/>
      <c r="F17" s="36">
        <v>90</v>
      </c>
      <c r="G17" s="49"/>
      <c r="H17" s="52">
        <f>'[2]1'!$BK$23</f>
        <v>24.604669999999995</v>
      </c>
      <c r="I17" s="38"/>
    </row>
    <row r="18" spans="1:9" ht="16.5" thickBot="1">
      <c r="A18" s="46" t="str">
        <f>'[2]1'!$B$24</f>
        <v>РАГУ ОВОЩНОЕ</v>
      </c>
      <c r="B18" s="47"/>
      <c r="C18" s="47"/>
      <c r="D18" s="47"/>
      <c r="E18" s="48"/>
      <c r="F18" s="36">
        <v>150</v>
      </c>
      <c r="G18" s="49"/>
      <c r="H18" s="52">
        <f>'[2]1'!$BK$24</f>
        <v>6.41339</v>
      </c>
      <c r="I18" s="38"/>
    </row>
    <row r="19" spans="1:9" ht="16.5" thickBot="1">
      <c r="A19" s="46" t="str">
        <f>'[2]1'!$B$25</f>
        <v>ХЛЕБ</v>
      </c>
      <c r="B19" s="47"/>
      <c r="C19" s="47"/>
      <c r="D19" s="47"/>
      <c r="E19" s="48"/>
      <c r="F19" s="36">
        <v>45</v>
      </c>
      <c r="G19" s="49"/>
      <c r="H19" s="52">
        <f>'[2]1'!$BK$25</f>
        <v>1.87515</v>
      </c>
      <c r="I19" s="38"/>
    </row>
    <row r="20" spans="1:9" ht="15.75" customHeight="1" hidden="1">
      <c r="A20" s="46" t="str">
        <f>'[2]1'!$B$26</f>
        <v>КОМПОТ ИЗ ЯГОД</v>
      </c>
      <c r="B20" s="47"/>
      <c r="C20" s="47"/>
      <c r="D20" s="47"/>
      <c r="E20" s="48"/>
      <c r="F20" s="36">
        <v>200</v>
      </c>
      <c r="G20" s="49"/>
      <c r="H20" s="52">
        <f>'[2]1'!$BK$26</f>
        <v>1.2294</v>
      </c>
      <c r="I20" s="38"/>
    </row>
    <row r="21" spans="1:9" ht="15.75" customHeight="1" hidden="1">
      <c r="A21" s="46">
        <f>'[2]1'!$B$27</f>
        <v>0</v>
      </c>
      <c r="B21" s="47"/>
      <c r="C21" s="47"/>
      <c r="D21" s="47"/>
      <c r="E21" s="48"/>
      <c r="F21" s="36"/>
      <c r="G21" s="49"/>
      <c r="H21" s="52">
        <f>'[2]1'!$BK$27</f>
        <v>0</v>
      </c>
      <c r="I21" s="38"/>
    </row>
    <row r="22" spans="1:9" ht="16.5" customHeight="1" hidden="1" thickBot="1">
      <c r="A22" s="46"/>
      <c r="B22" s="47"/>
      <c r="C22" s="47"/>
      <c r="D22" s="47"/>
      <c r="E22" s="48"/>
      <c r="F22" s="36"/>
      <c r="G22" s="49"/>
      <c r="H22" s="52">
        <f>'[4]1'!$BK$28</f>
        <v>0</v>
      </c>
      <c r="I22" s="38"/>
    </row>
    <row r="23" spans="1:9" ht="16.5" thickBot="1">
      <c r="A23" s="42" t="s">
        <v>12</v>
      </c>
      <c r="B23" s="43"/>
      <c r="C23" s="43"/>
      <c r="D23" s="43"/>
      <c r="E23" s="43"/>
      <c r="F23" s="43"/>
      <c r="G23" s="79"/>
      <c r="H23" s="80">
        <f>SUM(H9:H22)</f>
        <v>44.608701999999994</v>
      </c>
      <c r="I23" s="58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'[5]1'!$B$1</f>
        <v>10</v>
      </c>
      <c r="E32" s="4" t="s">
        <v>39</v>
      </c>
      <c r="F32" s="4"/>
      <c r="G32" s="4"/>
      <c r="H32" s="4" t="s">
        <v>36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13" t="s">
        <v>8</v>
      </c>
      <c r="B35" s="14"/>
      <c r="C35" s="14"/>
      <c r="D35" s="14"/>
      <c r="E35" s="15"/>
      <c r="F35" s="6" t="s">
        <v>7</v>
      </c>
      <c r="G35" s="12"/>
      <c r="H35" s="89" t="s">
        <v>6</v>
      </c>
      <c r="I35" s="17"/>
    </row>
    <row r="36" spans="1:9" ht="13.5" thickBot="1">
      <c r="A36" s="18" t="s">
        <v>14</v>
      </c>
      <c r="B36" s="19"/>
      <c r="C36" s="19"/>
      <c r="D36" s="19"/>
      <c r="E36" s="20"/>
      <c r="F36" s="21"/>
      <c r="G36" s="86"/>
      <c r="H36" s="87"/>
      <c r="I36" s="22"/>
    </row>
    <row r="37" spans="1:9" ht="15.75">
      <c r="A37" s="23" t="str">
        <f>'[5]1'!$B$7</f>
        <v>КАША ГРЕЧНЕВАЯ МОЛ</v>
      </c>
      <c r="B37" s="24"/>
      <c r="C37" s="24"/>
      <c r="D37" s="24"/>
      <c r="E37" s="24"/>
      <c r="F37" s="25">
        <v>200</v>
      </c>
      <c r="G37" s="68"/>
      <c r="H37" s="88">
        <f>'[5]1'!$BK$7</f>
        <v>13.906495000000001</v>
      </c>
      <c r="I37" s="28"/>
    </row>
    <row r="38" spans="1:9" ht="15.75">
      <c r="A38" s="29" t="str">
        <f>'[5]1'!$B$8</f>
        <v>БЛИНЧИКИ С ПОВИДЛ.</v>
      </c>
      <c r="B38" s="30"/>
      <c r="C38" s="30"/>
      <c r="D38" s="30"/>
      <c r="E38" s="30"/>
      <c r="F38" s="31" t="s">
        <v>37</v>
      </c>
      <c r="G38" s="64"/>
      <c r="H38" s="85">
        <f>'[5]1'!$BK$8</f>
        <v>7.8663</v>
      </c>
      <c r="I38" s="33"/>
    </row>
    <row r="39" spans="1:9" ht="15.75" customHeight="1" hidden="1">
      <c r="A39" s="29" t="e">
        <f>'[6]1'!$B$9</f>
        <v>#REF!</v>
      </c>
      <c r="B39" s="30"/>
      <c r="C39" s="30"/>
      <c r="D39" s="30"/>
      <c r="E39" s="30"/>
      <c r="F39" s="31"/>
      <c r="G39" s="64"/>
      <c r="H39" s="85">
        <f>'[6]1'!$BK$9</f>
        <v>0</v>
      </c>
      <c r="I39" s="33"/>
    </row>
    <row r="40" spans="1:9" ht="16.5" thickBot="1">
      <c r="A40" s="34" t="str">
        <f>'[5]1'!$B$9</f>
        <v>ЧАЙ</v>
      </c>
      <c r="B40" s="35"/>
      <c r="C40" s="35"/>
      <c r="D40" s="35"/>
      <c r="E40" s="35"/>
      <c r="F40" s="36">
        <v>200</v>
      </c>
      <c r="G40" s="49"/>
      <c r="H40" s="52">
        <f>'[5]1'!$BK$9</f>
        <v>1.2448299999999999</v>
      </c>
      <c r="I40" s="83"/>
    </row>
    <row r="41" spans="1:9" ht="16.5" customHeight="1" hidden="1" thickBot="1">
      <c r="A41" s="39" t="e">
        <f>'[6]1'!$B$11</f>
        <v>#REF!</v>
      </c>
      <c r="B41" s="40"/>
      <c r="C41" s="40"/>
      <c r="D41" s="40"/>
      <c r="E41" s="41"/>
      <c r="F41" s="36"/>
      <c r="G41" s="49"/>
      <c r="H41" s="84">
        <f>'[6]1'!$BK$11</f>
        <v>0</v>
      </c>
      <c r="I41" s="38"/>
    </row>
    <row r="42" spans="1:9" ht="13.5" customHeight="1" hidden="1" thickBot="1">
      <c r="A42" s="81" t="s">
        <v>15</v>
      </c>
      <c r="B42" s="44"/>
      <c r="C42" s="44"/>
      <c r="D42" s="44"/>
      <c r="E42" s="44"/>
      <c r="F42" s="44"/>
      <c r="G42" s="82"/>
      <c r="H42" s="81"/>
      <c r="I42" s="45"/>
    </row>
    <row r="43" spans="1:9" ht="15.75" customHeight="1" hidden="1">
      <c r="A43" s="46"/>
      <c r="B43" s="47"/>
      <c r="C43" s="47"/>
      <c r="D43" s="47"/>
      <c r="E43" s="48"/>
      <c r="F43" s="36"/>
      <c r="G43" s="49"/>
      <c r="H43" s="50"/>
      <c r="I43" s="51"/>
    </row>
    <row r="44" spans="1:9" ht="15.75" customHeight="1" hidden="1">
      <c r="A44" s="34"/>
      <c r="B44" s="35"/>
      <c r="C44" s="35"/>
      <c r="D44" s="35"/>
      <c r="E44" s="35"/>
      <c r="F44" s="36"/>
      <c r="G44" s="49"/>
      <c r="H44" s="52"/>
      <c r="I44" s="38"/>
    </row>
    <row r="45" spans="1:9" ht="16.5" customHeight="1" hidden="1" thickBot="1">
      <c r="A45" s="34"/>
      <c r="B45" s="35"/>
      <c r="C45" s="35"/>
      <c r="D45" s="35"/>
      <c r="E45" s="35"/>
      <c r="F45" s="36"/>
      <c r="G45" s="49"/>
      <c r="H45" s="52"/>
      <c r="I45" s="38"/>
    </row>
    <row r="46" spans="1:9" ht="15.75" customHeight="1" hidden="1">
      <c r="A46" s="34"/>
      <c r="B46" s="35"/>
      <c r="C46" s="35"/>
      <c r="D46" s="35"/>
      <c r="E46" s="35"/>
      <c r="F46" s="36"/>
      <c r="G46" s="49"/>
      <c r="H46" s="52"/>
      <c r="I46" s="38"/>
    </row>
    <row r="47" spans="1:9" ht="15.75" customHeight="1" hidden="1">
      <c r="A47" s="34"/>
      <c r="B47" s="35"/>
      <c r="C47" s="35"/>
      <c r="D47" s="35"/>
      <c r="E47" s="35"/>
      <c r="F47" s="36"/>
      <c r="G47" s="49"/>
      <c r="H47" s="52"/>
      <c r="I47" s="38"/>
    </row>
    <row r="48" spans="1:9" ht="15.75" customHeight="1" hidden="1">
      <c r="A48" s="34"/>
      <c r="B48" s="35"/>
      <c r="C48" s="35"/>
      <c r="D48" s="35"/>
      <c r="E48" s="35"/>
      <c r="F48" s="36"/>
      <c r="G48" s="49"/>
      <c r="H48" s="52"/>
      <c r="I48" s="38"/>
    </row>
    <row r="49" spans="1:9" ht="15.75" customHeight="1" hidden="1">
      <c r="A49" s="34"/>
      <c r="B49" s="35"/>
      <c r="C49" s="35"/>
      <c r="D49" s="35"/>
      <c r="E49" s="35"/>
      <c r="F49" s="36"/>
      <c r="G49" s="49"/>
      <c r="H49" s="52"/>
      <c r="I49" s="38"/>
    </row>
    <row r="50" spans="1:9" ht="16.5" customHeight="1" hidden="1" thickBot="1">
      <c r="A50" s="34"/>
      <c r="B50" s="35"/>
      <c r="C50" s="35"/>
      <c r="D50" s="35"/>
      <c r="E50" s="35"/>
      <c r="F50" s="36"/>
      <c r="G50" s="49"/>
      <c r="H50" s="52"/>
      <c r="I50" s="38"/>
    </row>
    <row r="51" spans="1:9" ht="16.5" thickBot="1">
      <c r="A51" s="42" t="s">
        <v>12</v>
      </c>
      <c r="B51" s="43"/>
      <c r="C51" s="43"/>
      <c r="D51" s="43"/>
      <c r="E51" s="43"/>
      <c r="F51" s="43"/>
      <c r="G51" s="79"/>
      <c r="H51" s="80">
        <f>SUM(H37:H50)</f>
        <v>23.017625000000002</v>
      </c>
      <c r="I51" s="58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1" spans="5:9" ht="12.75">
      <c r="E61" s="1"/>
      <c r="F61" s="1"/>
      <c r="G61" s="1" t="s">
        <v>0</v>
      </c>
      <c r="H61" s="1"/>
      <c r="I61" s="1"/>
    </row>
    <row r="62" spans="5:9" ht="12.75">
      <c r="E62" s="2" t="s">
        <v>1</v>
      </c>
      <c r="F62" s="2"/>
      <c r="G62" s="2" t="s">
        <v>2</v>
      </c>
      <c r="H62" s="2"/>
      <c r="I62" s="2"/>
    </row>
    <row r="63" spans="4:7" ht="15.75">
      <c r="D63" s="1"/>
      <c r="E63" s="4" t="s">
        <v>3</v>
      </c>
      <c r="F63" s="1"/>
      <c r="G63" s="1"/>
    </row>
    <row r="64" spans="3:7" ht="16.5" thickBot="1">
      <c r="C64" s="9" t="s">
        <v>19</v>
      </c>
      <c r="D64" s="10">
        <f>'[1]1'!$B$1</f>
        <v>10</v>
      </c>
      <c r="E64" s="10" t="s">
        <v>35</v>
      </c>
      <c r="F64" s="10"/>
      <c r="G64" s="10" t="s">
        <v>36</v>
      </c>
    </row>
    <row r="65" spans="1:7" ht="15.75" thickBot="1">
      <c r="A65">
        <v>1</v>
      </c>
      <c r="D65" s="11" t="s">
        <v>13</v>
      </c>
      <c r="E65" s="11"/>
      <c r="F65" s="11"/>
      <c r="G65" s="11"/>
    </row>
    <row r="66" spans="1:9" ht="13.5" thickBot="1">
      <c r="A66" s="13" t="s">
        <v>8</v>
      </c>
      <c r="B66" s="14"/>
      <c r="C66" s="14"/>
      <c r="D66" s="14"/>
      <c r="E66" s="15"/>
      <c r="F66" s="6" t="s">
        <v>7</v>
      </c>
      <c r="G66" s="7"/>
      <c r="H66" s="16" t="s">
        <v>6</v>
      </c>
      <c r="I66" s="17"/>
    </row>
    <row r="67" spans="1:9" ht="16.5" thickBot="1">
      <c r="A67" s="42" t="s">
        <v>14</v>
      </c>
      <c r="B67" s="43"/>
      <c r="C67" s="43"/>
      <c r="D67" s="43"/>
      <c r="E67" s="43"/>
      <c r="F67" s="90"/>
      <c r="G67" s="90"/>
      <c r="H67" s="90"/>
      <c r="I67" s="91"/>
    </row>
    <row r="68" spans="1:9" ht="15.75">
      <c r="A68" s="46" t="str">
        <f>'[1]1'!$B$7</f>
        <v>ЛАПША МОЛОЧНАЯ</v>
      </c>
      <c r="B68" s="47"/>
      <c r="C68" s="47"/>
      <c r="D68" s="47"/>
      <c r="E68" s="48"/>
      <c r="F68" s="25">
        <v>200</v>
      </c>
      <c r="G68" s="26"/>
      <c r="H68" s="27">
        <f>'[1]1'!$BK$7</f>
        <v>11.836384999999998</v>
      </c>
      <c r="I68" s="28"/>
    </row>
    <row r="69" spans="1:9" ht="15.75">
      <c r="A69" s="29" t="str">
        <f>'[1]1'!$B$8</f>
        <v>БЛИНЧИКИ С ПОВИДЛОМ</v>
      </c>
      <c r="B69" s="30"/>
      <c r="C69" s="30"/>
      <c r="D69" s="30"/>
      <c r="E69" s="30"/>
      <c r="F69" s="31" t="s">
        <v>37</v>
      </c>
      <c r="G69" s="31"/>
      <c r="H69" s="32">
        <f>'[1]1'!$BK$8</f>
        <v>7.77442</v>
      </c>
      <c r="I69" s="33"/>
    </row>
    <row r="70" spans="1:9" ht="15.75" hidden="1">
      <c r="A70" s="61">
        <f>'[1]1'!$B$10</f>
        <v>0</v>
      </c>
      <c r="B70" s="62"/>
      <c r="C70" s="62"/>
      <c r="D70" s="62"/>
      <c r="E70" s="63"/>
      <c r="F70" s="64"/>
      <c r="G70" s="65"/>
      <c r="H70" s="59">
        <f>'[1]1'!$BK$10</f>
        <v>0</v>
      </c>
      <c r="I70" s="74"/>
    </row>
    <row r="71" spans="1:9" ht="15.75" hidden="1">
      <c r="A71" s="75"/>
      <c r="B71" s="76"/>
      <c r="C71" s="76"/>
      <c r="D71" s="76"/>
      <c r="E71" s="65"/>
      <c r="F71" s="64"/>
      <c r="G71" s="65"/>
      <c r="H71" s="59"/>
      <c r="I71" s="74"/>
    </row>
    <row r="72" spans="1:9" ht="16.5" thickBot="1">
      <c r="A72" s="29" t="str">
        <f>'[1]1'!$B$9</f>
        <v>КОМПОТ ИЗ ЯГОД</v>
      </c>
      <c r="B72" s="30"/>
      <c r="C72" s="30"/>
      <c r="D72" s="30"/>
      <c r="E72" s="30"/>
      <c r="F72" s="31">
        <v>200</v>
      </c>
      <c r="G72" s="31"/>
      <c r="H72" s="32">
        <f>'[1]1'!$BK$9</f>
        <v>2.39858</v>
      </c>
      <c r="I72" s="33"/>
    </row>
    <row r="73" spans="1:9" ht="15.75">
      <c r="A73" s="67" t="s">
        <v>17</v>
      </c>
      <c r="B73" s="68"/>
      <c r="C73" s="68"/>
      <c r="D73" s="68"/>
      <c r="E73" s="26"/>
      <c r="F73" s="69"/>
      <c r="G73" s="69"/>
      <c r="H73" s="69"/>
      <c r="I73" s="70"/>
    </row>
    <row r="74" spans="1:9" ht="16.5" thickBot="1">
      <c r="A74" s="39" t="str">
        <f>'[1]1'!$B$11</f>
        <v>АПЕЛЬСИН</v>
      </c>
      <c r="B74" s="40"/>
      <c r="C74" s="40"/>
      <c r="D74" s="40"/>
      <c r="E74" s="41"/>
      <c r="F74" s="71">
        <v>64</v>
      </c>
      <c r="G74" s="71"/>
      <c r="H74" s="72">
        <f>'[1]1'!$BK$11</f>
        <v>8.2400493</v>
      </c>
      <c r="I74" s="73"/>
    </row>
    <row r="75" spans="1:9" ht="16.5" thickBot="1">
      <c r="A75" s="54" t="s">
        <v>15</v>
      </c>
      <c r="B75" s="55"/>
      <c r="C75" s="55"/>
      <c r="D75" s="55"/>
      <c r="E75" s="56"/>
      <c r="F75" s="43"/>
      <c r="G75" s="43"/>
      <c r="H75" s="43"/>
      <c r="I75" s="53"/>
    </row>
    <row r="76" spans="1:9" ht="15.75">
      <c r="A76" s="46" t="str">
        <f>'[1]1'!$B$12</f>
        <v>САЛАТ ИЗ СВЕКЛЫ</v>
      </c>
      <c r="B76" s="47"/>
      <c r="C76" s="47"/>
      <c r="D76" s="47"/>
      <c r="E76" s="48"/>
      <c r="F76" s="36">
        <v>50</v>
      </c>
      <c r="G76" s="36"/>
      <c r="H76" s="66">
        <f>'[1]1'!$BK$12</f>
        <v>0.71566</v>
      </c>
      <c r="I76" s="51"/>
    </row>
    <row r="77" spans="1:9" ht="15.75">
      <c r="A77" s="34" t="str">
        <f>'[1]1'!$B$13</f>
        <v>СУП КАР,С ПШЕН,НА М.К.Б.</v>
      </c>
      <c r="B77" s="35"/>
      <c r="C77" s="35"/>
      <c r="D77" s="35"/>
      <c r="E77" s="35"/>
      <c r="F77" s="36">
        <v>200</v>
      </c>
      <c r="G77" s="36"/>
      <c r="H77" s="37">
        <f>'[1]1'!$BK$13</f>
        <v>9.70746</v>
      </c>
      <c r="I77" s="38"/>
    </row>
    <row r="78" spans="1:9" ht="15.75">
      <c r="A78" s="34" t="str">
        <f>'[1]1'!$B$14</f>
        <v>ЗРАЗЫ РЫБНЫЕ</v>
      </c>
      <c r="B78" s="35"/>
      <c r="C78" s="35"/>
      <c r="D78" s="35"/>
      <c r="E78" s="35"/>
      <c r="F78" s="36">
        <v>70</v>
      </c>
      <c r="G78" s="36"/>
      <c r="H78" s="37">
        <f>'[1]1'!$BK$14</f>
        <v>15.136972499999999</v>
      </c>
      <c r="I78" s="38"/>
    </row>
    <row r="79" spans="1:9" ht="15.75">
      <c r="A79" s="34" t="str">
        <f>'[1]1'!$B$15</f>
        <v>КАРТОФЕЛЬНОЕ ПЮРЕ</v>
      </c>
      <c r="B79" s="35"/>
      <c r="C79" s="35"/>
      <c r="D79" s="35"/>
      <c r="E79" s="35"/>
      <c r="F79" s="36">
        <v>100</v>
      </c>
      <c r="G79" s="36"/>
      <c r="H79" s="37">
        <f>'[1]1'!$BK$15</f>
        <v>3.7838949999999993</v>
      </c>
      <c r="I79" s="38"/>
    </row>
    <row r="80" spans="1:9" ht="15.75">
      <c r="A80" s="34" t="str">
        <f>'[1]1'!$B$16</f>
        <v>КИСЕЛЬ</v>
      </c>
      <c r="B80" s="35"/>
      <c r="C80" s="35"/>
      <c r="D80" s="35"/>
      <c r="E80" s="35"/>
      <c r="F80" s="36">
        <v>200</v>
      </c>
      <c r="G80" s="36"/>
      <c r="H80" s="37">
        <f>'[1]1'!$BK$16</f>
        <v>2.3356999999999997</v>
      </c>
      <c r="I80" s="38"/>
    </row>
    <row r="81" spans="1:9" ht="15.75" customHeight="1" hidden="1">
      <c r="A81" s="34" t="str">
        <f>'[1]1'!$B$17</f>
        <v>ХЛЕБ</v>
      </c>
      <c r="B81" s="35"/>
      <c r="C81" s="35"/>
      <c r="D81" s="35"/>
      <c r="E81" s="35"/>
      <c r="F81" s="36">
        <v>40</v>
      </c>
      <c r="G81" s="36"/>
      <c r="H81" s="37">
        <f>'[1]1'!$BK$17</f>
        <v>1.668</v>
      </c>
      <c r="I81" s="38"/>
    </row>
    <row r="82" spans="1:9" ht="15.75" customHeight="1" hidden="1">
      <c r="A82" s="61">
        <f>'[1]1'!$B$18</f>
        <v>0</v>
      </c>
      <c r="B82" s="62"/>
      <c r="C82" s="62"/>
      <c r="D82" s="62"/>
      <c r="E82" s="63"/>
      <c r="F82" s="64"/>
      <c r="G82" s="65"/>
      <c r="H82" s="59">
        <f>'[1]1'!$BK$18</f>
        <v>0</v>
      </c>
      <c r="I82" s="60"/>
    </row>
    <row r="83" spans="1:9" ht="16.5" customHeight="1" hidden="1" thickBot="1">
      <c r="A83" s="54" t="s">
        <v>16</v>
      </c>
      <c r="B83" s="55"/>
      <c r="C83" s="55"/>
      <c r="D83" s="55"/>
      <c r="E83" s="56"/>
      <c r="F83" s="43"/>
      <c r="G83" s="43"/>
      <c r="H83" s="43"/>
      <c r="I83" s="53"/>
    </row>
    <row r="84" spans="1:9" ht="15.75" hidden="1">
      <c r="A84" s="23">
        <f>'[1]1'!$B$20</f>
        <v>0</v>
      </c>
      <c r="B84" s="24"/>
      <c r="C84" s="24"/>
      <c r="D84" s="24"/>
      <c r="E84" s="24"/>
      <c r="F84" s="77"/>
      <c r="G84" s="77"/>
      <c r="H84" s="27">
        <f>'[1]1'!$BK$20</f>
        <v>0</v>
      </c>
      <c r="I84" s="28"/>
    </row>
    <row r="85" spans="1:9" ht="15.75">
      <c r="A85" s="29" t="str">
        <f>'[1]1'!$B$21</f>
        <v>КОМПОТ ИЗ СУХОФРУКТОВ</v>
      </c>
      <c r="B85" s="30"/>
      <c r="C85" s="30"/>
      <c r="D85" s="30"/>
      <c r="E85" s="30"/>
      <c r="F85" s="31">
        <v>200</v>
      </c>
      <c r="G85" s="31"/>
      <c r="H85" s="32">
        <f>'[1]1'!$BK$21</f>
        <v>3.9110000000000005</v>
      </c>
      <c r="I85" s="33"/>
    </row>
    <row r="86" spans="1:9" ht="16.5" thickBot="1">
      <c r="A86" s="61" t="str">
        <f>'[1]1'!$B$22</f>
        <v>ПЕЧЕНЬЕ</v>
      </c>
      <c r="B86" s="62"/>
      <c r="C86" s="62"/>
      <c r="D86" s="62"/>
      <c r="E86" s="63"/>
      <c r="F86" s="64">
        <v>35</v>
      </c>
      <c r="G86" s="65"/>
      <c r="H86" s="59">
        <f>'[1]1'!$BK$22</f>
        <v>5.465599999999999</v>
      </c>
      <c r="I86" s="74"/>
    </row>
    <row r="87" spans="1:9" ht="16.5" hidden="1" thickBot="1">
      <c r="A87" s="34">
        <f>'[1]1'!$B$23</f>
        <v>0</v>
      </c>
      <c r="B87" s="35"/>
      <c r="C87" s="35"/>
      <c r="D87" s="35"/>
      <c r="E87" s="35"/>
      <c r="F87" s="36"/>
      <c r="G87" s="36"/>
      <c r="H87" s="37">
        <f>'[1]1'!$BJ$23</f>
        <v>0</v>
      </c>
      <c r="I87" s="38"/>
    </row>
    <row r="88" spans="1:9" ht="16.5" thickBot="1">
      <c r="A88" s="42" t="s">
        <v>12</v>
      </c>
      <c r="B88" s="43"/>
      <c r="C88" s="43"/>
      <c r="D88" s="43"/>
      <c r="E88" s="43"/>
      <c r="F88" s="43"/>
      <c r="G88" s="43"/>
      <c r="H88" s="57">
        <f>SUM(H68:H87)</f>
        <v>72.97372179999999</v>
      </c>
      <c r="I88" s="58"/>
    </row>
    <row r="89" spans="4:9" ht="12.75">
      <c r="D89" s="1" t="s">
        <v>10</v>
      </c>
      <c r="E89" s="1"/>
      <c r="F89" s="1" t="s">
        <v>18</v>
      </c>
      <c r="G89" s="1"/>
      <c r="H89" s="78"/>
      <c r="I89" s="78"/>
    </row>
    <row r="90" spans="4:9" ht="12.75">
      <c r="D90" s="1" t="s">
        <v>9</v>
      </c>
      <c r="E90" s="1"/>
      <c r="F90" s="1" t="s">
        <v>20</v>
      </c>
      <c r="G90" s="1"/>
      <c r="H90" s="78"/>
      <c r="I90" s="78"/>
    </row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28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25</v>
      </c>
      <c r="E98" s="3"/>
      <c r="F98" s="3"/>
      <c r="G98" s="3"/>
      <c r="H98" s="3"/>
    </row>
    <row r="99" spans="1:9" ht="13.5" hidden="1" thickBot="1">
      <c r="A99" s="13" t="s">
        <v>8</v>
      </c>
      <c r="B99" s="14"/>
      <c r="C99" s="14"/>
      <c r="D99" s="14"/>
      <c r="E99" s="15"/>
      <c r="F99" s="6" t="s">
        <v>7</v>
      </c>
      <c r="G99" s="7"/>
      <c r="H99" s="16" t="s">
        <v>6</v>
      </c>
      <c r="I99" s="17"/>
    </row>
    <row r="100" spans="1:9" ht="13.5" hidden="1" thickBot="1">
      <c r="A100" s="18" t="s">
        <v>14</v>
      </c>
      <c r="B100" s="19"/>
      <c r="C100" s="19"/>
      <c r="D100" s="19"/>
      <c r="E100" s="20"/>
      <c r="F100" s="21"/>
      <c r="G100" s="21"/>
      <c r="H100" s="21"/>
      <c r="I100" s="22"/>
    </row>
    <row r="101" spans="1:9" ht="15.75" hidden="1">
      <c r="A101" s="23">
        <v>0</v>
      </c>
      <c r="B101" s="24"/>
      <c r="C101" s="24"/>
      <c r="D101" s="24"/>
      <c r="E101" s="24"/>
      <c r="F101" s="25"/>
      <c r="G101" s="26"/>
      <c r="H101" s="27">
        <v>0</v>
      </c>
      <c r="I101" s="28"/>
    </row>
    <row r="102" spans="1:9" ht="16.5" hidden="1" thickBot="1">
      <c r="A102" s="29">
        <v>0</v>
      </c>
      <c r="B102" s="30"/>
      <c r="C102" s="30"/>
      <c r="D102" s="30"/>
      <c r="E102" s="30"/>
      <c r="F102" s="31"/>
      <c r="G102" s="31"/>
      <c r="H102" s="32">
        <v>0</v>
      </c>
      <c r="I102" s="33"/>
    </row>
    <row r="103" spans="1:9" ht="15.75" hidden="1">
      <c r="A103" s="29">
        <v>0</v>
      </c>
      <c r="B103" s="30"/>
      <c r="C103" s="30"/>
      <c r="D103" s="30"/>
      <c r="E103" s="30"/>
      <c r="F103" s="31"/>
      <c r="G103" s="31"/>
      <c r="H103" s="32">
        <v>0</v>
      </c>
      <c r="I103" s="33"/>
    </row>
    <row r="104" spans="1:9" ht="15.75" hidden="1">
      <c r="A104" s="34">
        <v>0</v>
      </c>
      <c r="B104" s="35"/>
      <c r="C104" s="35"/>
      <c r="D104" s="35"/>
      <c r="E104" s="35"/>
      <c r="F104" s="36"/>
      <c r="G104" s="36"/>
      <c r="H104" s="37">
        <v>0</v>
      </c>
      <c r="I104" s="38"/>
    </row>
    <row r="105" spans="1:9" ht="16.5" hidden="1" thickBot="1">
      <c r="A105" s="39"/>
      <c r="B105" s="40"/>
      <c r="C105" s="40"/>
      <c r="D105" s="40"/>
      <c r="E105" s="41"/>
      <c r="F105" s="36"/>
      <c r="G105" s="36"/>
      <c r="H105" s="37">
        <v>0</v>
      </c>
      <c r="I105" s="38"/>
    </row>
    <row r="106" spans="1:9" ht="16.5" hidden="1" thickBot="1">
      <c r="A106" s="42" t="s">
        <v>15</v>
      </c>
      <c r="B106" s="43"/>
      <c r="C106" s="43"/>
      <c r="D106" s="43"/>
      <c r="E106" s="43"/>
      <c r="F106" s="44"/>
      <c r="G106" s="44"/>
      <c r="H106" s="44"/>
      <c r="I106" s="45"/>
    </row>
    <row r="107" spans="1:9" ht="15.75" hidden="1">
      <c r="A107" s="46" t="s">
        <v>29</v>
      </c>
      <c r="B107" s="47"/>
      <c r="C107" s="47"/>
      <c r="D107" s="47"/>
      <c r="E107" s="48"/>
      <c r="F107" s="36">
        <v>60</v>
      </c>
      <c r="G107" s="49"/>
      <c r="H107" s="50">
        <v>3.021</v>
      </c>
      <c r="I107" s="51"/>
    </row>
    <row r="108" spans="1:9" ht="15.75" hidden="1">
      <c r="A108" s="34" t="s">
        <v>33</v>
      </c>
      <c r="B108" s="35"/>
      <c r="C108" s="35"/>
      <c r="D108" s="35"/>
      <c r="E108" s="35"/>
      <c r="F108" s="36" t="s">
        <v>26</v>
      </c>
      <c r="G108" s="49"/>
      <c r="H108" s="52">
        <v>15.3116425</v>
      </c>
      <c r="I108" s="38"/>
    </row>
    <row r="109" spans="1:9" ht="15.75" hidden="1">
      <c r="A109" s="34" t="s">
        <v>30</v>
      </c>
      <c r="B109" s="35"/>
      <c r="C109" s="35"/>
      <c r="D109" s="35"/>
      <c r="E109" s="35"/>
      <c r="F109" s="36">
        <v>150</v>
      </c>
      <c r="G109" s="49"/>
      <c r="H109" s="52">
        <v>15.52177</v>
      </c>
      <c r="I109" s="38"/>
    </row>
    <row r="110" spans="1:9" ht="15.75" hidden="1">
      <c r="A110" s="34" t="s">
        <v>31</v>
      </c>
      <c r="B110" s="35"/>
      <c r="C110" s="35"/>
      <c r="D110" s="35"/>
      <c r="E110" s="35"/>
      <c r="F110" s="36">
        <v>200</v>
      </c>
      <c r="G110" s="49"/>
      <c r="H110" s="52">
        <v>2.0492799999999995</v>
      </c>
      <c r="I110" s="38"/>
    </row>
    <row r="111" spans="1:9" ht="15.75" hidden="1">
      <c r="A111" s="34" t="s">
        <v>32</v>
      </c>
      <c r="B111" s="35"/>
      <c r="C111" s="35"/>
      <c r="D111" s="35"/>
      <c r="E111" s="35"/>
      <c r="F111" s="36">
        <v>40</v>
      </c>
      <c r="G111" s="49"/>
      <c r="H111" s="52">
        <v>1.4810051999999998</v>
      </c>
      <c r="I111" s="38"/>
    </row>
    <row r="112" spans="1:9" ht="15.75" hidden="1">
      <c r="A112" s="34" t="s">
        <v>22</v>
      </c>
      <c r="B112" s="35"/>
      <c r="C112" s="35"/>
      <c r="D112" s="35"/>
      <c r="E112" s="35"/>
      <c r="F112" s="36">
        <v>80</v>
      </c>
      <c r="G112" s="49"/>
      <c r="H112" s="52">
        <v>8.0248</v>
      </c>
      <c r="I112" s="38"/>
    </row>
    <row r="113" spans="1:9" ht="16.5" hidden="1" thickBot="1">
      <c r="A113" s="34" t="s">
        <v>34</v>
      </c>
      <c r="B113" s="35"/>
      <c r="C113" s="35"/>
      <c r="D113" s="35"/>
      <c r="E113" s="35"/>
      <c r="F113" s="36">
        <v>0.5</v>
      </c>
      <c r="G113" s="49"/>
      <c r="H113" s="52">
        <v>10</v>
      </c>
      <c r="I113" s="38"/>
    </row>
    <row r="114" spans="1:9" ht="16.5" hidden="1" thickBot="1">
      <c r="A114" s="34">
        <v>0</v>
      </c>
      <c r="B114" s="35"/>
      <c r="C114" s="35"/>
      <c r="D114" s="35"/>
      <c r="E114" s="35"/>
      <c r="F114" s="36"/>
      <c r="G114" s="49"/>
      <c r="H114" s="52">
        <v>0</v>
      </c>
      <c r="I114" s="38"/>
    </row>
    <row r="115" spans="1:9" ht="16.5" hidden="1" thickBot="1">
      <c r="A115" s="42" t="s">
        <v>12</v>
      </c>
      <c r="B115" s="43"/>
      <c r="C115" s="43"/>
      <c r="D115" s="43"/>
      <c r="E115" s="43"/>
      <c r="F115" s="43"/>
      <c r="G115" s="43"/>
      <c r="H115" s="57">
        <v>55.40949769999999</v>
      </c>
      <c r="I115" s="58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</sheetData>
  <mergeCells count="220">
    <mergeCell ref="A66:E66"/>
    <mergeCell ref="H66:I66"/>
    <mergeCell ref="A67:E67"/>
    <mergeCell ref="F67:G67"/>
    <mergeCell ref="H67:I67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H90:I90"/>
    <mergeCell ref="A88:E88"/>
    <mergeCell ref="F88:G88"/>
    <mergeCell ref="H88:I88"/>
    <mergeCell ref="H89:I89"/>
    <mergeCell ref="A86:E86"/>
    <mergeCell ref="F86:G86"/>
    <mergeCell ref="H86:I86"/>
    <mergeCell ref="A87:E87"/>
    <mergeCell ref="F87:G87"/>
    <mergeCell ref="H87:I87"/>
    <mergeCell ref="A85:E85"/>
    <mergeCell ref="F85:G85"/>
    <mergeCell ref="H85:I85"/>
    <mergeCell ref="A84:E84"/>
    <mergeCell ref="F84:G84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68:E68"/>
    <mergeCell ref="H68:I68"/>
    <mergeCell ref="A69:E69"/>
    <mergeCell ref="F69:G69"/>
    <mergeCell ref="H69:I69"/>
    <mergeCell ref="F68:G68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A82:E82"/>
    <mergeCell ref="F82:G8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H111:I111"/>
    <mergeCell ref="A112:E112"/>
    <mergeCell ref="F112:G112"/>
    <mergeCell ref="H112:I112"/>
    <mergeCell ref="A113:E113"/>
    <mergeCell ref="F113:G113"/>
    <mergeCell ref="A109:E109"/>
    <mergeCell ref="F109:G109"/>
    <mergeCell ref="A111:E111"/>
    <mergeCell ref="F111:G111"/>
    <mergeCell ref="H109:I109"/>
    <mergeCell ref="A110:E110"/>
    <mergeCell ref="F110:G110"/>
    <mergeCell ref="H110:I110"/>
    <mergeCell ref="A107:E107"/>
    <mergeCell ref="F107:G107"/>
    <mergeCell ref="H107:I107"/>
    <mergeCell ref="A108:E108"/>
    <mergeCell ref="F108:G108"/>
    <mergeCell ref="H108:I108"/>
    <mergeCell ref="A105:E105"/>
    <mergeCell ref="F105:G105"/>
    <mergeCell ref="H105:I105"/>
    <mergeCell ref="A106:E106"/>
    <mergeCell ref="F106:G106"/>
    <mergeCell ref="H106:I106"/>
    <mergeCell ref="A103:E103"/>
    <mergeCell ref="F103:G103"/>
    <mergeCell ref="H103:I103"/>
    <mergeCell ref="A104:E104"/>
    <mergeCell ref="F104:G104"/>
    <mergeCell ref="H104:I104"/>
    <mergeCell ref="A101:E101"/>
    <mergeCell ref="F101:G101"/>
    <mergeCell ref="H101:I101"/>
    <mergeCell ref="A102:E102"/>
    <mergeCell ref="F102:G102"/>
    <mergeCell ref="H102:I102"/>
    <mergeCell ref="A99:E99"/>
    <mergeCell ref="H99:I99"/>
    <mergeCell ref="A100:E100"/>
    <mergeCell ref="F100:G100"/>
    <mergeCell ref="H100:I1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60">
      <selection activeCell="A79" sqref="A79:IV79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'[5]2'!$B$1</f>
        <v>11</v>
      </c>
      <c r="E4" s="4" t="s">
        <v>39</v>
      </c>
      <c r="F4" s="4"/>
      <c r="G4" s="4"/>
      <c r="H4" s="4" t="s">
        <v>36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</v>
      </c>
      <c r="C6" s="3"/>
      <c r="D6" s="4" t="s">
        <v>27</v>
      </c>
      <c r="E6" s="3"/>
      <c r="F6" s="3"/>
      <c r="G6" s="3"/>
      <c r="H6" s="3"/>
    </row>
    <row r="7" spans="1:9" ht="13.5" thickBot="1">
      <c r="A7" s="13" t="s">
        <v>8</v>
      </c>
      <c r="B7" s="14"/>
      <c r="C7" s="14"/>
      <c r="D7" s="14"/>
      <c r="E7" s="15"/>
      <c r="F7" s="6" t="s">
        <v>7</v>
      </c>
      <c r="G7" s="12"/>
      <c r="H7" s="89" t="s">
        <v>6</v>
      </c>
      <c r="I7" s="17"/>
    </row>
    <row r="8" spans="1:9" ht="13.5" thickBot="1">
      <c r="A8" s="18" t="s">
        <v>14</v>
      </c>
      <c r="B8" s="19"/>
      <c r="C8" s="19"/>
      <c r="D8" s="19"/>
      <c r="E8" s="20"/>
      <c r="F8" s="21"/>
      <c r="G8" s="86"/>
      <c r="H8" s="87"/>
      <c r="I8" s="22"/>
    </row>
    <row r="9" spans="1:9" ht="15.75">
      <c r="A9" s="23" t="str">
        <f>'[5]2'!$B$7</f>
        <v>КАША МАННАЯ</v>
      </c>
      <c r="B9" s="24"/>
      <c r="C9" s="24"/>
      <c r="D9" s="24"/>
      <c r="E9" s="24"/>
      <c r="F9" s="25">
        <v>200</v>
      </c>
      <c r="G9" s="68"/>
      <c r="H9" s="88">
        <f>'[5]2'!$BK$7</f>
        <v>13.912785000000001</v>
      </c>
      <c r="I9" s="28"/>
    </row>
    <row r="10" spans="1:9" ht="15.75">
      <c r="A10" s="29" t="str">
        <f>'[5]2'!$B$8</f>
        <v>КОФЕЙНЫЙ НАПИТОК</v>
      </c>
      <c r="B10" s="30"/>
      <c r="C10" s="30"/>
      <c r="D10" s="30"/>
      <c r="E10" s="30"/>
      <c r="F10" s="31">
        <v>200</v>
      </c>
      <c r="G10" s="64"/>
      <c r="H10" s="85">
        <f>'[5]2'!$BK$8</f>
        <v>2.15462</v>
      </c>
      <c r="I10" s="33"/>
    </row>
    <row r="11" spans="1:9" ht="16.5" thickBot="1">
      <c r="A11" s="29" t="str">
        <f>'[5]2'!$B$9</f>
        <v>ПЕЧЕНЬЕ</v>
      </c>
      <c r="B11" s="30"/>
      <c r="C11" s="30"/>
      <c r="D11" s="30"/>
      <c r="E11" s="30"/>
      <c r="F11" s="31">
        <v>35</v>
      </c>
      <c r="G11" s="64"/>
      <c r="H11" s="85">
        <f>'[5]2'!$BK$9</f>
        <v>5.25</v>
      </c>
      <c r="I11" s="33"/>
    </row>
    <row r="12" spans="1:9" ht="15.75" hidden="1">
      <c r="A12" s="34">
        <f>'[5]2'!$B$10</f>
        <v>0</v>
      </c>
      <c r="B12" s="35"/>
      <c r="C12" s="35"/>
      <c r="D12" s="35"/>
      <c r="E12" s="35"/>
      <c r="F12" s="36"/>
      <c r="G12" s="49"/>
      <c r="H12" s="52">
        <f>'[5]2'!$BK$10</f>
        <v>0</v>
      </c>
      <c r="I12" s="83"/>
    </row>
    <row r="13" spans="1:9" ht="16.5" hidden="1" thickBot="1">
      <c r="A13" s="39">
        <f>'[5]2'!$B$11</f>
        <v>0</v>
      </c>
      <c r="B13" s="40"/>
      <c r="C13" s="40"/>
      <c r="D13" s="40"/>
      <c r="E13" s="41"/>
      <c r="F13" s="36"/>
      <c r="G13" s="49"/>
      <c r="H13" s="52">
        <f>'[5]2'!$BK$11</f>
        <v>0</v>
      </c>
      <c r="I13" s="38"/>
    </row>
    <row r="14" spans="1:9" ht="13.5" hidden="1" thickBot="1">
      <c r="A14" s="81" t="s">
        <v>15</v>
      </c>
      <c r="B14" s="44"/>
      <c r="C14" s="44"/>
      <c r="D14" s="44"/>
      <c r="E14" s="44"/>
      <c r="F14" s="44"/>
      <c r="G14" s="82"/>
      <c r="H14" s="81"/>
      <c r="I14" s="45"/>
    </row>
    <row r="15" spans="1:9" ht="15.75" hidden="1">
      <c r="A15" s="46"/>
      <c r="B15" s="47"/>
      <c r="C15" s="47"/>
      <c r="D15" s="47"/>
      <c r="E15" s="48"/>
      <c r="F15" s="36"/>
      <c r="G15" s="49"/>
      <c r="H15" s="50"/>
      <c r="I15" s="51"/>
    </row>
    <row r="16" spans="1:9" ht="15.75" hidden="1">
      <c r="A16" s="34"/>
      <c r="B16" s="35"/>
      <c r="C16" s="35"/>
      <c r="D16" s="35"/>
      <c r="E16" s="35"/>
      <c r="F16" s="36"/>
      <c r="G16" s="49"/>
      <c r="H16" s="52"/>
      <c r="I16" s="38"/>
    </row>
    <row r="17" spans="1:9" ht="15.75" hidden="1">
      <c r="A17" s="34"/>
      <c r="B17" s="35"/>
      <c r="C17" s="35"/>
      <c r="D17" s="35"/>
      <c r="E17" s="35"/>
      <c r="F17" s="36"/>
      <c r="G17" s="49"/>
      <c r="H17" s="52"/>
      <c r="I17" s="38"/>
    </row>
    <row r="18" spans="1:9" ht="15.75" hidden="1">
      <c r="A18" s="34"/>
      <c r="B18" s="35"/>
      <c r="C18" s="35"/>
      <c r="D18" s="35"/>
      <c r="E18" s="35"/>
      <c r="F18" s="36"/>
      <c r="G18" s="49"/>
      <c r="H18" s="52"/>
      <c r="I18" s="38"/>
    </row>
    <row r="19" spans="1:9" ht="15.75" hidden="1">
      <c r="A19" s="34"/>
      <c r="B19" s="35"/>
      <c r="C19" s="35"/>
      <c r="D19" s="35"/>
      <c r="E19" s="35"/>
      <c r="F19" s="36"/>
      <c r="G19" s="49"/>
      <c r="H19" s="52"/>
      <c r="I19" s="38"/>
    </row>
    <row r="20" spans="1:9" ht="15.75" hidden="1">
      <c r="A20" s="34"/>
      <c r="B20" s="35"/>
      <c r="C20" s="35"/>
      <c r="D20" s="35"/>
      <c r="E20" s="35"/>
      <c r="F20" s="36"/>
      <c r="G20" s="49"/>
      <c r="H20" s="52"/>
      <c r="I20" s="38"/>
    </row>
    <row r="21" spans="1:9" ht="15.75" hidden="1">
      <c r="A21" s="34">
        <f>'[7]1'!$B$27</f>
        <v>0</v>
      </c>
      <c r="B21" s="35"/>
      <c r="C21" s="35"/>
      <c r="D21" s="35"/>
      <c r="E21" s="35"/>
      <c r="F21" s="36"/>
      <c r="G21" s="49"/>
      <c r="H21" s="52">
        <f>'[7]1'!$BK$27</f>
        <v>0</v>
      </c>
      <c r="I21" s="38"/>
    </row>
    <row r="22" spans="1:9" ht="16.5" hidden="1" thickBot="1">
      <c r="A22" s="34" t="e">
        <f>'[8]1'!$B$28</f>
        <v>#REF!</v>
      </c>
      <c r="B22" s="35"/>
      <c r="C22" s="35"/>
      <c r="D22" s="35"/>
      <c r="E22" s="35"/>
      <c r="F22" s="36"/>
      <c r="G22" s="49"/>
      <c r="H22" s="52">
        <f>'[8]1'!$BK$28</f>
        <v>0</v>
      </c>
      <c r="I22" s="38"/>
    </row>
    <row r="23" spans="1:9" ht="16.5" thickBot="1">
      <c r="A23" s="42" t="s">
        <v>12</v>
      </c>
      <c r="B23" s="43"/>
      <c r="C23" s="43"/>
      <c r="D23" s="43"/>
      <c r="E23" s="43"/>
      <c r="F23" s="43"/>
      <c r="G23" s="43"/>
      <c r="H23" s="57">
        <f>SUM(H9:H22)</f>
        <v>21.317405</v>
      </c>
      <c r="I23" s="58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'[2]2'!$B$1</f>
        <v>11</v>
      </c>
      <c r="E32" s="4" t="s">
        <v>38</v>
      </c>
      <c r="F32" s="4"/>
      <c r="G32" s="4"/>
      <c r="H32" s="4" t="s">
        <v>36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5.75" thickBot="1">
      <c r="A34">
        <v>2</v>
      </c>
      <c r="C34" s="3"/>
      <c r="D34" s="3" t="s">
        <v>24</v>
      </c>
      <c r="E34" s="3"/>
      <c r="F34" s="3"/>
      <c r="G34" s="3"/>
      <c r="H34" s="3"/>
    </row>
    <row r="35" spans="1:9" ht="13.5" thickBot="1">
      <c r="A35" s="13" t="s">
        <v>8</v>
      </c>
      <c r="B35" s="14"/>
      <c r="C35" s="14"/>
      <c r="D35" s="14"/>
      <c r="E35" s="15"/>
      <c r="F35" s="6" t="s">
        <v>7</v>
      </c>
      <c r="G35" s="7"/>
      <c r="H35" s="16" t="s">
        <v>6</v>
      </c>
      <c r="I35" s="17"/>
    </row>
    <row r="36" spans="1:9" ht="13.5" hidden="1" thickBot="1">
      <c r="A36" s="18" t="s">
        <v>14</v>
      </c>
      <c r="B36" s="19"/>
      <c r="C36" s="19"/>
      <c r="D36" s="19"/>
      <c r="E36" s="20"/>
      <c r="F36" s="21"/>
      <c r="G36" s="21"/>
      <c r="H36" s="21"/>
      <c r="I36" s="22"/>
    </row>
    <row r="37" spans="1:9" ht="15.75" hidden="1">
      <c r="A37" s="23">
        <f>'[2]2'!$B$7</f>
        <v>0</v>
      </c>
      <c r="B37" s="24"/>
      <c r="C37" s="24"/>
      <c r="D37" s="24"/>
      <c r="E37" s="24"/>
      <c r="F37" s="25"/>
      <c r="G37" s="26"/>
      <c r="H37" s="27">
        <f>'[2]2'!$BK$7</f>
        <v>0</v>
      </c>
      <c r="I37" s="28"/>
    </row>
    <row r="38" spans="1:9" ht="15.75" hidden="1">
      <c r="A38" s="29">
        <f>'[2]2'!$B$8</f>
        <v>0</v>
      </c>
      <c r="B38" s="30"/>
      <c r="C38" s="30"/>
      <c r="D38" s="30"/>
      <c r="E38" s="30"/>
      <c r="F38" s="31"/>
      <c r="G38" s="31"/>
      <c r="H38" s="32">
        <f>'[2]2'!$BK$8</f>
        <v>0</v>
      </c>
      <c r="I38" s="33"/>
    </row>
    <row r="39" spans="1:9" ht="15.75" hidden="1">
      <c r="A39" s="29">
        <f>'[2]2'!$B$9</f>
        <v>0</v>
      </c>
      <c r="B39" s="30"/>
      <c r="C39" s="30"/>
      <c r="D39" s="30"/>
      <c r="E39" s="30"/>
      <c r="F39" s="31"/>
      <c r="G39" s="31"/>
      <c r="H39" s="32">
        <f>'[2]2'!$BK$9</f>
        <v>0</v>
      </c>
      <c r="I39" s="33"/>
    </row>
    <row r="40" spans="1:9" ht="15.75" hidden="1">
      <c r="A40" s="34">
        <f>'[2]2'!$B$10</f>
        <v>0</v>
      </c>
      <c r="B40" s="35"/>
      <c r="C40" s="35"/>
      <c r="D40" s="35"/>
      <c r="E40" s="35"/>
      <c r="F40" s="36"/>
      <c r="G40" s="36"/>
      <c r="H40" s="37">
        <f>'[2]2'!$BK$10</f>
        <v>0</v>
      </c>
      <c r="I40" s="83"/>
    </row>
    <row r="41" spans="1:9" ht="16.5" hidden="1" thickBot="1">
      <c r="A41" s="39">
        <f>'[2]2'!$B$11</f>
        <v>0</v>
      </c>
      <c r="B41" s="40"/>
      <c r="C41" s="40"/>
      <c r="D41" s="40"/>
      <c r="E41" s="41"/>
      <c r="F41" s="36"/>
      <c r="G41" s="36"/>
      <c r="H41" s="37">
        <f>'[2]2'!$BK$11</f>
        <v>0</v>
      </c>
      <c r="I41" s="38"/>
    </row>
    <row r="42" spans="1:9" ht="13.5" thickBot="1">
      <c r="A42" s="81" t="s">
        <v>15</v>
      </c>
      <c r="B42" s="44"/>
      <c r="C42" s="44"/>
      <c r="D42" s="44"/>
      <c r="E42" s="44"/>
      <c r="F42" s="44"/>
      <c r="G42" s="44"/>
      <c r="H42" s="44"/>
      <c r="I42" s="45"/>
    </row>
    <row r="43" spans="1:9" ht="15.75">
      <c r="A43" s="46" t="str">
        <f>'[2]2'!$B$21</f>
        <v>ОГУРЕЦ КОНСЕРВИРОВАННЫЕ</v>
      </c>
      <c r="B43" s="47"/>
      <c r="C43" s="47"/>
      <c r="D43" s="47"/>
      <c r="E43" s="48"/>
      <c r="F43" s="36">
        <v>60</v>
      </c>
      <c r="G43" s="36"/>
      <c r="H43" s="66">
        <f>'[2]2'!$BK$21</f>
        <v>0</v>
      </c>
      <c r="I43" s="51"/>
    </row>
    <row r="44" spans="1:9" ht="15.75">
      <c r="A44" s="34" t="str">
        <f>'[2]2'!$B$22</f>
        <v>БОРЩ </v>
      </c>
      <c r="B44" s="35"/>
      <c r="C44" s="35"/>
      <c r="D44" s="35"/>
      <c r="E44" s="35"/>
      <c r="F44" s="36">
        <v>250</v>
      </c>
      <c r="G44" s="36"/>
      <c r="H44" s="37">
        <f>'[2]2'!$BK$22</f>
        <v>6.043825</v>
      </c>
      <c r="I44" s="38"/>
    </row>
    <row r="45" spans="1:9" ht="15.75">
      <c r="A45" s="34" t="str">
        <f>'[2]2'!$B$23</f>
        <v>РЫБА ПРИПУЩЕННАЯ</v>
      </c>
      <c r="B45" s="35"/>
      <c r="C45" s="35"/>
      <c r="D45" s="35"/>
      <c r="E45" s="35"/>
      <c r="F45" s="36">
        <v>90</v>
      </c>
      <c r="G45" s="36"/>
      <c r="H45" s="37">
        <f>'[2]2'!$BK$23</f>
        <v>17.288469999999997</v>
      </c>
      <c r="I45" s="38"/>
    </row>
    <row r="46" spans="1:9" ht="15.75">
      <c r="A46" s="34" t="str">
        <f>'[2]2'!$B$24</f>
        <v>КАРТОФЕЛЬНОЕ ПЮРЕ</v>
      </c>
      <c r="B46" s="35"/>
      <c r="C46" s="35"/>
      <c r="D46" s="35"/>
      <c r="E46" s="35"/>
      <c r="F46" s="36">
        <v>150</v>
      </c>
      <c r="G46" s="36"/>
      <c r="H46" s="37">
        <f>'[2]2'!$BK$24</f>
        <v>5.39436</v>
      </c>
      <c r="I46" s="38"/>
    </row>
    <row r="47" spans="1:9" ht="15.75">
      <c r="A47" s="34" t="str">
        <f>'[2]2'!$B$25</f>
        <v>КИСЕЛЬ</v>
      </c>
      <c r="B47" s="35"/>
      <c r="C47" s="35"/>
      <c r="D47" s="35"/>
      <c r="E47" s="35"/>
      <c r="F47" s="36">
        <v>200</v>
      </c>
      <c r="G47" s="36"/>
      <c r="H47" s="37">
        <f>'[2]2'!$BK$25</f>
        <v>2.3254200000000003</v>
      </c>
      <c r="I47" s="38"/>
    </row>
    <row r="48" spans="1:9" ht="16.5" thickBot="1">
      <c r="A48" s="34" t="str">
        <f>'[2]2'!$B$26</f>
        <v>ХЛЕБ</v>
      </c>
      <c r="B48" s="35"/>
      <c r="C48" s="35"/>
      <c r="D48" s="35"/>
      <c r="E48" s="35"/>
      <c r="F48" s="36">
        <v>45</v>
      </c>
      <c r="G48" s="36"/>
      <c r="H48" s="37">
        <f>'[2]2'!$BK$26</f>
        <v>1.87515</v>
      </c>
      <c r="I48" s="38"/>
    </row>
    <row r="49" spans="1:9" ht="15.75" hidden="1">
      <c r="A49" s="34" t="e">
        <f>'[4]2'!$B$27</f>
        <v>#REF!</v>
      </c>
      <c r="B49" s="35"/>
      <c r="C49" s="35"/>
      <c r="D49" s="35"/>
      <c r="E49" s="35"/>
      <c r="F49" s="36"/>
      <c r="G49" s="36"/>
      <c r="H49" s="37">
        <f>'[4]2'!$BK$27</f>
        <v>0</v>
      </c>
      <c r="I49" s="38"/>
    </row>
    <row r="50" spans="1:9" ht="16.5" hidden="1" thickBot="1">
      <c r="A50" s="34" t="e">
        <f>'[4]2'!$B$28</f>
        <v>#REF!</v>
      </c>
      <c r="B50" s="35"/>
      <c r="C50" s="35"/>
      <c r="D50" s="35"/>
      <c r="E50" s="35"/>
      <c r="F50" s="36"/>
      <c r="G50" s="36"/>
      <c r="H50" s="37"/>
      <c r="I50" s="83"/>
    </row>
    <row r="51" spans="1:9" ht="16.5" thickBot="1">
      <c r="A51" s="42" t="s">
        <v>12</v>
      </c>
      <c r="B51" s="43"/>
      <c r="C51" s="43"/>
      <c r="D51" s="43"/>
      <c r="E51" s="43"/>
      <c r="F51" s="43"/>
      <c r="G51" s="43"/>
      <c r="H51" s="57">
        <f>SUM(H37:H50)</f>
        <v>32.92722499999999</v>
      </c>
      <c r="I51" s="58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6" spans="5:9" ht="12.75">
      <c r="E56" s="1"/>
      <c r="F56" s="1"/>
      <c r="G56" s="1" t="s">
        <v>0</v>
      </c>
      <c r="H56" s="1"/>
      <c r="I56" s="1"/>
    </row>
    <row r="57" spans="5:9" ht="12.75">
      <c r="E57" s="2" t="s">
        <v>1</v>
      </c>
      <c r="F57" s="2"/>
      <c r="G57" s="2" t="s">
        <v>2</v>
      </c>
      <c r="H57" s="2"/>
      <c r="I57" s="2"/>
    </row>
    <row r="58" spans="4:7" ht="15.75">
      <c r="D58" s="1"/>
      <c r="E58" s="4" t="s">
        <v>3</v>
      </c>
      <c r="F58" s="1"/>
      <c r="G58" s="1"/>
    </row>
    <row r="59" spans="3:7" ht="16.5" thickBot="1">
      <c r="C59" s="9" t="s">
        <v>19</v>
      </c>
      <c r="D59" s="10">
        <f>'[1]2'!$B$1</f>
        <v>11</v>
      </c>
      <c r="E59" s="10" t="s">
        <v>35</v>
      </c>
      <c r="F59" s="10"/>
      <c r="G59" s="10" t="s">
        <v>36</v>
      </c>
    </row>
    <row r="60" spans="1:7" ht="15.75" thickBot="1">
      <c r="A60">
        <v>2</v>
      </c>
      <c r="D60" s="11" t="s">
        <v>13</v>
      </c>
      <c r="E60" s="11"/>
      <c r="F60" s="11"/>
      <c r="G60" s="11"/>
    </row>
    <row r="61" spans="1:9" ht="13.5" thickBot="1">
      <c r="A61" s="13" t="s">
        <v>8</v>
      </c>
      <c r="B61" s="14"/>
      <c r="C61" s="14"/>
      <c r="D61" s="14"/>
      <c r="E61" s="15"/>
      <c r="F61" s="6" t="s">
        <v>7</v>
      </c>
      <c r="G61" s="7"/>
      <c r="H61" s="16" t="s">
        <v>6</v>
      </c>
      <c r="I61" s="17"/>
    </row>
    <row r="62" spans="1:9" ht="16.5" thickBot="1">
      <c r="A62" s="42" t="s">
        <v>14</v>
      </c>
      <c r="B62" s="43"/>
      <c r="C62" s="43"/>
      <c r="D62" s="43"/>
      <c r="E62" s="43"/>
      <c r="F62" s="90"/>
      <c r="G62" s="90"/>
      <c r="H62" s="90"/>
      <c r="I62" s="91"/>
    </row>
    <row r="63" spans="1:9" ht="15.75">
      <c r="A63" s="92" t="str">
        <f>'[1]2'!$B$7</f>
        <v>КАША"ДРУЖБА"</v>
      </c>
      <c r="B63" s="24"/>
      <c r="C63" s="24"/>
      <c r="D63" s="24"/>
      <c r="E63" s="24"/>
      <c r="F63" s="25">
        <v>200</v>
      </c>
      <c r="G63" s="26"/>
      <c r="H63" s="27">
        <f>'[1]2'!$BJ$7</f>
        <v>13.43525</v>
      </c>
      <c r="I63" s="28"/>
    </row>
    <row r="64" spans="1:9" ht="15.75">
      <c r="A64" s="93" t="str">
        <f>'[1]2'!$B$8</f>
        <v>ХЛЕБОБУЛОЧНЫЕ ИЗДЕЛИЯ</v>
      </c>
      <c r="B64" s="30"/>
      <c r="C64" s="30"/>
      <c r="D64" s="30"/>
      <c r="E64" s="30"/>
      <c r="F64" s="31">
        <v>30</v>
      </c>
      <c r="G64" s="31"/>
      <c r="H64" s="32">
        <f>'[1]2'!$BJ$8</f>
        <v>2.142</v>
      </c>
      <c r="I64" s="33"/>
    </row>
    <row r="65" spans="1:9" ht="16.5" thickBot="1">
      <c r="A65" s="93" t="str">
        <f>'[1]2'!$B$9</f>
        <v>КОФЕЙНЫЙ НАПИТОК</v>
      </c>
      <c r="B65" s="30"/>
      <c r="C65" s="30"/>
      <c r="D65" s="30"/>
      <c r="E65" s="30"/>
      <c r="F65" s="31">
        <v>200</v>
      </c>
      <c r="G65" s="31"/>
      <c r="H65" s="32">
        <f>'[1]2'!$BJ$9</f>
        <v>2.39858</v>
      </c>
      <c r="I65" s="33"/>
    </row>
    <row r="66" spans="1:9" ht="15.75">
      <c r="A66" s="67" t="s">
        <v>40</v>
      </c>
      <c r="B66" s="68"/>
      <c r="C66" s="68"/>
      <c r="D66" s="68"/>
      <c r="E66" s="26"/>
      <c r="F66" s="69"/>
      <c r="G66" s="69"/>
      <c r="H66" s="69"/>
      <c r="I66" s="70"/>
    </row>
    <row r="67" spans="1:9" ht="16.5" thickBot="1">
      <c r="A67" s="94" t="str">
        <f>'[1]2'!$B$11</f>
        <v>ЯБЛОКО</v>
      </c>
      <c r="B67" s="71"/>
      <c r="C67" s="71"/>
      <c r="D67" s="71"/>
      <c r="E67" s="71"/>
      <c r="F67" s="71">
        <v>60</v>
      </c>
      <c r="G67" s="71"/>
      <c r="H67" s="72">
        <f>'[1]2'!$BK$11</f>
        <v>5.3076</v>
      </c>
      <c r="I67" s="73"/>
    </row>
    <row r="68" spans="1:9" ht="16.5" thickBot="1">
      <c r="A68" s="54" t="s">
        <v>15</v>
      </c>
      <c r="B68" s="55"/>
      <c r="C68" s="55"/>
      <c r="D68" s="55"/>
      <c r="E68" s="56"/>
      <c r="F68" s="43"/>
      <c r="G68" s="43"/>
      <c r="H68" s="43"/>
      <c r="I68" s="53"/>
    </row>
    <row r="69" spans="1:9" ht="15.75">
      <c r="A69" s="46" t="str">
        <f>'[1]2'!$B$12</f>
        <v>САЛАТ ВИТАМИННЫЙ</v>
      </c>
      <c r="B69" s="47"/>
      <c r="C69" s="47"/>
      <c r="D69" s="47"/>
      <c r="E69" s="48"/>
      <c r="F69" s="36">
        <v>50</v>
      </c>
      <c r="G69" s="36"/>
      <c r="H69" s="66">
        <f>'[1]2'!$BJ$12</f>
        <v>3.1985249999999996</v>
      </c>
      <c r="I69" s="51"/>
    </row>
    <row r="70" spans="1:9" ht="15.75">
      <c r="A70" s="34" t="str">
        <f>'[1]2'!$B$13</f>
        <v>СУП КАРТ С ГОР НА МКБ</v>
      </c>
      <c r="B70" s="35"/>
      <c r="C70" s="35"/>
      <c r="D70" s="35"/>
      <c r="E70" s="35"/>
      <c r="F70" s="36">
        <v>200</v>
      </c>
      <c r="G70" s="36"/>
      <c r="H70" s="37">
        <f>'[1]2'!$BJ$13</f>
        <v>10.039989999999998</v>
      </c>
      <c r="I70" s="38"/>
    </row>
    <row r="71" spans="1:9" ht="15.75">
      <c r="A71" s="34" t="str">
        <f>'[1]2'!$B$14</f>
        <v>СУФЛЕ КУРИНОЕ</v>
      </c>
      <c r="B71" s="35"/>
      <c r="C71" s="35"/>
      <c r="D71" s="35"/>
      <c r="E71" s="35"/>
      <c r="F71" s="36">
        <v>70</v>
      </c>
      <c r="G71" s="36"/>
      <c r="H71" s="37">
        <f>'[1]2'!$BK$14</f>
        <v>23.69071</v>
      </c>
      <c r="I71" s="38"/>
    </row>
    <row r="72" spans="1:9" ht="15.75">
      <c r="A72" s="34" t="str">
        <f>'[1]2'!$B$15</f>
        <v>ГРЕЧКА ОТВАРНАЯ</v>
      </c>
      <c r="B72" s="35"/>
      <c r="C72" s="35"/>
      <c r="D72" s="35"/>
      <c r="E72" s="35"/>
      <c r="F72" s="36">
        <v>100</v>
      </c>
      <c r="G72" s="36"/>
      <c r="H72" s="37">
        <f>'[1]2'!$BJ$15</f>
        <v>6.580965</v>
      </c>
      <c r="I72" s="38"/>
    </row>
    <row r="73" spans="1:9" ht="15.75">
      <c r="A73" s="34" t="str">
        <f>'[1]2'!$B$16</f>
        <v>КОМПОТ ИЗ СУХОФРУКТОВ</v>
      </c>
      <c r="B73" s="35"/>
      <c r="C73" s="35"/>
      <c r="D73" s="35"/>
      <c r="E73" s="35"/>
      <c r="F73" s="36">
        <v>200</v>
      </c>
      <c r="G73" s="36"/>
      <c r="H73" s="37">
        <f>'[1]2'!$BJ$16</f>
        <v>3.9110000000000005</v>
      </c>
      <c r="I73" s="38"/>
    </row>
    <row r="74" spans="1:9" ht="15.75">
      <c r="A74" s="34" t="str">
        <f>'[1]2'!$B$17</f>
        <v>ХЛЕБ</v>
      </c>
      <c r="B74" s="35"/>
      <c r="C74" s="35"/>
      <c r="D74" s="35"/>
      <c r="E74" s="35"/>
      <c r="F74" s="36">
        <v>30</v>
      </c>
      <c r="G74" s="36"/>
      <c r="H74" s="37">
        <f>'[1]2'!$BJ$17</f>
        <v>1.668</v>
      </c>
      <c r="I74" s="38"/>
    </row>
    <row r="75" spans="1:9" ht="16.5" thickBot="1">
      <c r="A75" s="61"/>
      <c r="B75" s="62"/>
      <c r="C75" s="62"/>
      <c r="D75" s="62"/>
      <c r="E75" s="63"/>
      <c r="F75" s="64"/>
      <c r="G75" s="65"/>
      <c r="H75" s="64"/>
      <c r="I75" s="60"/>
    </row>
    <row r="76" spans="1:9" ht="16.5" thickBot="1">
      <c r="A76" s="54" t="s">
        <v>16</v>
      </c>
      <c r="B76" s="55"/>
      <c r="C76" s="55"/>
      <c r="D76" s="55"/>
      <c r="E76" s="56"/>
      <c r="F76" s="43"/>
      <c r="G76" s="43"/>
      <c r="H76" s="43"/>
      <c r="I76" s="53"/>
    </row>
    <row r="77" spans="1:9" ht="15.75">
      <c r="A77" s="23" t="str">
        <f>'[1]2'!$B$20</f>
        <v>БЛИНЧИКИ С ПОВИДЛОМ</v>
      </c>
      <c r="B77" s="24"/>
      <c r="C77" s="24"/>
      <c r="D77" s="24"/>
      <c r="E77" s="24"/>
      <c r="F77" s="77" t="s">
        <v>37</v>
      </c>
      <c r="G77" s="77"/>
      <c r="H77" s="27">
        <f>'[1]2'!$BJ$20</f>
        <v>8.74</v>
      </c>
      <c r="I77" s="28"/>
    </row>
    <row r="78" spans="1:9" ht="16.5" thickBot="1">
      <c r="A78" s="29" t="str">
        <f>'[1]2'!$B$21</f>
        <v>ЧАЙ</v>
      </c>
      <c r="B78" s="30"/>
      <c r="C78" s="30"/>
      <c r="D78" s="30"/>
      <c r="E78" s="30"/>
      <c r="F78" s="31">
        <v>200</v>
      </c>
      <c r="G78" s="31"/>
      <c r="H78" s="32">
        <f>'[1]2'!$BJ$21</f>
        <v>1.2868</v>
      </c>
      <c r="I78" s="33"/>
    </row>
    <row r="79" spans="1:9" ht="16.5" hidden="1" thickBot="1">
      <c r="A79" s="34">
        <f>'[1]2'!$B$22</f>
        <v>0</v>
      </c>
      <c r="B79" s="35"/>
      <c r="C79" s="35"/>
      <c r="D79" s="35"/>
      <c r="E79" s="35"/>
      <c r="F79" s="36"/>
      <c r="G79" s="36"/>
      <c r="H79" s="37">
        <f>'[1]2'!$BJ$22</f>
        <v>0</v>
      </c>
      <c r="I79" s="38"/>
    </row>
    <row r="80" spans="1:9" ht="16.5" thickBot="1">
      <c r="A80" s="42" t="s">
        <v>12</v>
      </c>
      <c r="B80" s="43"/>
      <c r="C80" s="43"/>
      <c r="D80" s="43"/>
      <c r="E80" s="43"/>
      <c r="F80" s="43"/>
      <c r="G80" s="43"/>
      <c r="H80" s="57">
        <f>SUM(H63:H79)</f>
        <v>82.39942</v>
      </c>
      <c r="I80" s="58"/>
    </row>
    <row r="81" spans="4:9" ht="12.75">
      <c r="D81" s="1" t="s">
        <v>10</v>
      </c>
      <c r="E81" s="1"/>
      <c r="F81" s="1" t="s">
        <v>18</v>
      </c>
      <c r="G81" s="1"/>
      <c r="H81" s="78"/>
      <c r="I81" s="78"/>
    </row>
    <row r="82" spans="4:9" ht="12.75">
      <c r="D82" s="1" t="s">
        <v>9</v>
      </c>
      <c r="E82" s="1"/>
      <c r="F82" s="1" t="s">
        <v>20</v>
      </c>
      <c r="G82" s="1"/>
      <c r="H82" s="78"/>
      <c r="I82" s="78"/>
    </row>
  </sheetData>
  <mergeCells count="161">
    <mergeCell ref="H81:I81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71:E71"/>
    <mergeCell ref="F71:G71"/>
    <mergeCell ref="H71:I71"/>
    <mergeCell ref="A72:E72"/>
    <mergeCell ref="F72:G72"/>
    <mergeCell ref="H72:I72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5:E65"/>
    <mergeCell ref="F65:G65"/>
    <mergeCell ref="H65:I65"/>
    <mergeCell ref="A66:E66"/>
    <mergeCell ref="F66:G66"/>
    <mergeCell ref="H66:I66"/>
    <mergeCell ref="A63:E63"/>
    <mergeCell ref="F63:G63"/>
    <mergeCell ref="H63:I63"/>
    <mergeCell ref="A64:E64"/>
    <mergeCell ref="F64:G64"/>
    <mergeCell ref="H64:I64"/>
    <mergeCell ref="A61:E61"/>
    <mergeCell ref="H61:I61"/>
    <mergeCell ref="A62:E62"/>
    <mergeCell ref="F62:G62"/>
    <mergeCell ref="H62:I62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2021-04-22T07:21:50Z</dcterms:created>
  <dcterms:modified xsi:type="dcterms:W3CDTF">2022-01-10T09:39:25Z</dcterms:modified>
  <cp:category/>
  <cp:version/>
  <cp:contentType/>
  <cp:contentStatus/>
</cp:coreProperties>
</file>