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7"/>
  </bookViews>
  <sheets>
    <sheet name="15.11.21." sheetId="1" r:id="rId1"/>
    <sheet name="18.11.21." sheetId="2" r:id="rId2"/>
    <sheet name="19.11.21. " sheetId="3" r:id="rId3"/>
    <sheet name="22.11.21.  " sheetId="4" r:id="rId4"/>
    <sheet name="23.11.21." sheetId="5" r:id="rId5"/>
    <sheet name="24.11.21." sheetId="6" r:id="rId6"/>
    <sheet name="25.11.21. " sheetId="7" r:id="rId7"/>
    <sheet name="26.11.21.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<sst xmlns="http://schemas.openxmlformats.org/spreadsheetml/2006/main" count="6127" uniqueCount="77">
  <si>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</si>
  <si>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</si>
  <si>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</si>
  <si>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</si>
  <si>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</si>
  <si>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</si>
  <si>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</si>
  <si>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</si>
  <si>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</si>
  <si>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</si>
  <si>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</si>
  <si>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</si>
  <si>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</si>
  <si>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</si>
  <si>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</si>
  <si>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</si>
  <si>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</si>
  <si>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</si>
  <si>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</si>
  <si>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</si>
  <si>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</si>
  <si>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</si>
  <si>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</si>
  <si>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</si>
  <si>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</si>
  <si>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</si>
  <si>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</si>
  <si>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</si>
  <si>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</si>
  <si>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</si>
  <si>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</si>
  <si>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</si>
  <si>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</si>
  <si>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</si>
  <si>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</si>
  <si>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</si>
  <si>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</si>
  <si>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</si>
  <si>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</si>
  <si>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</si>
  <si>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</si>
  <si>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</si>
  <si>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</si>
  <si>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</si>
  <si>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</si>
  <si>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</si>
  <si>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</si>
  <si>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</si>
  <si>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</si>
  <si>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</si>
  <si>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</si>
  <si>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</si>
  <si>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</si>
  <si>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</si>
  <si>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</si>
  <si>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</si>
  <si>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</si>
  <si>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</si>
  <si>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</si>
  <si>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</si>
  <si>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</si>
  <si>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</si>
  <si>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</si>
  <si>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</si>
  <si>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</si>
  <si>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</si>
  <si>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</si>
  <si>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</si>
  <si>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</si>
  <si>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</si>
  <si>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</si>
  <si>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</si>
  <si>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</si>
  <si>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</si>
  <si>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</si>
  <si>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</si>
  <si>
    <t>250/10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</si>
</sst>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2" fontId="5" fillId="0" borderId="41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2" fontId="5" fillId="2" borderId="20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4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  <sheetData sheetId="4">
        <row r="17">
          <cell r="B17" t="str">
            <v>ХЛЕБ</v>
          </cell>
        </row>
      </sheetData>
      <sheetData sheetId="5">
        <row r="22">
          <cell r="BK2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12.0332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4.5818</v>
          </cell>
        </row>
        <row r="21">
          <cell r="B21" t="str">
            <v>КОФЕЙНЫЙ НАПИТОК</v>
          </cell>
          <cell r="BJ21">
            <v>4.9811000000000005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12.27274</v>
          </cell>
        </row>
        <row r="8">
          <cell r="B8" t="str">
            <v>БЛИНЧИКИ С ПОВИДЛОМ</v>
          </cell>
          <cell r="BJ8">
            <v>7.6705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0.728</v>
          </cell>
        </row>
        <row r="13">
          <cell r="B13" t="str">
            <v>СУП КАР,С ПШЕН,НА М.К.Б.</v>
          </cell>
          <cell r="BK13">
            <v>8.989350000000002</v>
          </cell>
        </row>
        <row r="14">
          <cell r="B14" t="str">
            <v>ЗРАЗЫ РЫБНЫЕ</v>
          </cell>
          <cell r="BJ14">
            <v>14.30078</v>
          </cell>
        </row>
        <row r="15">
          <cell r="B15" t="str">
            <v>КАРТОФЕЛЬНОЕ ПЮРЕ</v>
          </cell>
          <cell r="BJ15">
            <v>3.302525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12.181539999999998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3.722125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7.344660000000001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МАННАЯ</v>
          </cell>
          <cell r="BK7">
            <v>11.87323</v>
          </cell>
        </row>
        <row r="8">
          <cell r="B8" t="str">
            <v>МАСЛО СЛИВОЧНОЕ</v>
          </cell>
          <cell r="BK8">
            <v>6.0938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K10">
            <v>4.45954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ЩИ ИЗ СВЕЖ,КАПУСТЫ</v>
          </cell>
          <cell r="BK13">
            <v>5.56776</v>
          </cell>
        </row>
        <row r="14">
          <cell r="B14" t="str">
            <v>ПЛОВ ИЗ ОТВАРН М,ПТ</v>
          </cell>
          <cell r="BK14">
            <v>15.7124375</v>
          </cell>
        </row>
        <row r="15">
          <cell r="B15" t="str">
            <v>КИСЕЛЬ</v>
          </cell>
          <cell r="BK15">
            <v>2.33572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ПЕЧЕНЬЕ</v>
          </cell>
          <cell r="BK20">
            <v>5.79355</v>
          </cell>
        </row>
        <row r="21">
          <cell r="B21" t="str">
            <v>КАКАО</v>
          </cell>
          <cell r="BK21">
            <v>9.9878</v>
          </cell>
        </row>
        <row r="22">
          <cell r="BK22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"ШОКОЛАДКА"</v>
          </cell>
          <cell r="BK7">
            <v>14.50306</v>
          </cell>
        </row>
        <row r="8">
          <cell r="B8" t="str">
            <v>БЛИНЧИКИ С ПОВИДЛ</v>
          </cell>
          <cell r="BK8">
            <v>7.562660000000001</v>
          </cell>
        </row>
        <row r="9">
          <cell r="B9" t="str">
            <v>ЧАЙ </v>
          </cell>
          <cell r="BK9">
            <v>1.19725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1.47506</v>
          </cell>
        </row>
        <row r="13">
          <cell r="B13" t="str">
            <v>СУП КАРТ С МАК. НА МКБ</v>
          </cell>
          <cell r="BL13">
            <v>9.24901</v>
          </cell>
        </row>
        <row r="14">
          <cell r="B14" t="str">
            <v>СОСИСКА ОТВАРНАЯ</v>
          </cell>
          <cell r="BL14">
            <v>22.065182399999998</v>
          </cell>
        </row>
        <row r="15">
          <cell r="B15" t="str">
            <v>РИС ОТВАРНОЙ</v>
          </cell>
          <cell r="BK15">
            <v>4.1086800000000006</v>
          </cell>
        </row>
        <row r="16">
          <cell r="B16" t="str">
            <v>КОМПОТ ИЗ ЯГОД</v>
          </cell>
          <cell r="BK16">
            <v>1.1731999999999998</v>
          </cell>
        </row>
        <row r="17">
          <cell r="BK17">
            <v>1.6668000000000003</v>
          </cell>
        </row>
        <row r="20">
          <cell r="B20" t="str">
            <v>КИСЕЛЬ</v>
          </cell>
          <cell r="BK20">
            <v>2.33572</v>
          </cell>
        </row>
        <row r="21">
          <cell r="B21" t="str">
            <v>ПЕЧЕНЬЕ</v>
          </cell>
          <cell r="BK21">
            <v>5.79355</v>
          </cell>
        </row>
        <row r="22">
          <cell r="BK22">
            <v>0</v>
          </cell>
        </row>
      </sheetData>
      <sheetData sheetId="5">
        <row r="1">
          <cell r="B1">
            <v>24</v>
          </cell>
        </row>
        <row r="7">
          <cell r="B7" t="str">
            <v>КАША ПШЕННАЯ ВЯЗКАЯ</v>
          </cell>
          <cell r="BJ7">
            <v>14.327530000000001</v>
          </cell>
        </row>
        <row r="8">
          <cell r="B8" t="str">
            <v>ПЕЧЕНЬЕ</v>
          </cell>
          <cell r="BJ8">
            <v>5.79355</v>
          </cell>
        </row>
        <row r="9">
          <cell r="B9" t="str">
            <v>КОФЕЙНЫЙ НАПИТОК</v>
          </cell>
          <cell r="BJ9">
            <v>4.67754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ИЗ СВЕЖ,КАП,</v>
          </cell>
          <cell r="BK12">
            <v>3.52151</v>
          </cell>
        </row>
        <row r="13">
          <cell r="B13" t="str">
            <v>РАССОЛЬНИК</v>
          </cell>
          <cell r="BK13">
            <v>3.80556</v>
          </cell>
        </row>
        <row r="14">
          <cell r="B14" t="str">
            <v>МЯСО ПТ ОТВАРН</v>
          </cell>
          <cell r="BK14">
            <v>20.28471</v>
          </cell>
        </row>
        <row r="15">
          <cell r="B15" t="str">
            <v>МАКАРОНЫ ОТВАРНЫЕ</v>
          </cell>
          <cell r="BJ15">
            <v>3.73044</v>
          </cell>
        </row>
        <row r="16">
          <cell r="B16" t="str">
            <v>КОМПОТ ИЗ СУХОФРУКТ</v>
          </cell>
          <cell r="BJ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МАН/ПОВИДЛО</v>
          </cell>
          <cell r="BK20">
            <v>5.12829</v>
          </cell>
        </row>
        <row r="21">
          <cell r="B21" t="str">
            <v>ЧАЙ</v>
          </cell>
          <cell r="BJ21">
            <v>1.19725</v>
          </cell>
        </row>
      </sheetData>
      <sheetData sheetId="6">
        <row r="1">
          <cell r="B1">
            <v>25</v>
          </cell>
        </row>
        <row r="7">
          <cell r="B7" t="str">
            <v>КАША ГЕРКУЛЕСОВАЯ</v>
          </cell>
          <cell r="BJ7">
            <v>13.14353</v>
          </cell>
        </row>
        <row r="8">
          <cell r="B8" t="str">
            <v>МАСЛО СЛИВОЧНОЕ</v>
          </cell>
          <cell r="BJ8">
            <v>6.0938</v>
          </cell>
        </row>
        <row r="9">
          <cell r="B9" t="str">
            <v>КИСЕЛЬ</v>
          </cell>
          <cell r="BJ9">
            <v>2.33572</v>
          </cell>
        </row>
        <row r="10">
          <cell r="B10" t="str">
            <v>ХЛЕБОБУЛОЧНЫЕ ИЗДЕЛИЯ</v>
          </cell>
          <cell r="BJ10">
            <v>1.4286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ПОМИДОР КОНСЕРВИРОВ</v>
          </cell>
          <cell r="BK12">
            <v>0</v>
          </cell>
        </row>
        <row r="13">
          <cell r="B13" t="str">
            <v>БОРЩ </v>
          </cell>
          <cell r="BK13">
            <v>9.955459999999999</v>
          </cell>
        </row>
        <row r="14">
          <cell r="B14" t="str">
            <v>ГОЛУБЦЫ ЛЕНИВЫЕ</v>
          </cell>
          <cell r="BJ14">
            <v>19.216920000000002</v>
          </cell>
        </row>
        <row r="15">
          <cell r="B15" t="str">
            <v>КАРТОФЕЛЬНОЕ ПЮРЕ</v>
          </cell>
          <cell r="BJ15">
            <v>3.37424</v>
          </cell>
        </row>
        <row r="16">
          <cell r="B16" t="str">
            <v>КОФЕЙНЫЙ НАПИТОК</v>
          </cell>
          <cell r="BJ16">
            <v>4.67754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7.562660000000001</v>
          </cell>
        </row>
        <row r="21">
          <cell r="B21" t="str">
            <v>ЧАЙ</v>
          </cell>
          <cell r="BJ21">
            <v>1.19725</v>
          </cell>
        </row>
        <row r="22">
          <cell r="BJ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ГРЕЧНЕВАЯ МОЛ</v>
          </cell>
          <cell r="BK7">
            <v>12.866029999999999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4">
        <row r="1">
          <cell r="B1">
            <v>23</v>
          </cell>
        </row>
        <row r="7">
          <cell r="B7" t="str">
            <v>КАША МАННАЯ</v>
          </cell>
          <cell r="BK7">
            <v>12.688709999999999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5">
        <row r="7">
          <cell r="B7" t="str">
            <v>ЛАПША МОЛОЧНАЯ</v>
          </cell>
          <cell r="BK7">
            <v>12.493909999999998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  <row r="10">
          <cell r="BK10">
            <v>0</v>
          </cell>
        </row>
      </sheetData>
      <sheetData sheetId="6">
        <row r="7">
          <cell r="B7" t="str">
            <v>КАША ПШЕН,ВЯЗК,МОЛ</v>
          </cell>
          <cell r="BK7">
            <v>13.082600000000001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  <row r="10">
          <cell r="BK10">
            <v>0</v>
          </cell>
        </row>
      </sheetData>
      <sheetData sheetId="7">
        <row r="7">
          <cell r="B7" t="str">
            <v>КАША ОВСЯНАЯ МОЛ</v>
          </cell>
          <cell r="BK7">
            <v>12.96227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0.003468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5.245005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1.436961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6.1865086</v>
          </cell>
        </row>
        <row r="23">
          <cell r="B23" t="str">
            <v>БИТОЧКИ РЫБНЫЕ</v>
          </cell>
          <cell r="BK23">
            <v>16.3592874</v>
          </cell>
        </row>
        <row r="24">
          <cell r="B24" t="str">
            <v>КАРТОФЕЛЬНОЕ ПЮРЕ</v>
          </cell>
          <cell r="BK24">
            <v>5.3132600000000005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1.917428</v>
          </cell>
        </row>
        <row r="22">
          <cell r="B22" t="str">
            <v>ЩИ ИЗ СВ.КАПУСТЫ</v>
          </cell>
          <cell r="BK22">
            <v>8.252244999999998</v>
          </cell>
        </row>
        <row r="23">
          <cell r="BK23">
            <v>28.355743000000004</v>
          </cell>
        </row>
        <row r="24">
          <cell r="B24" t="str">
            <v>МАКАРОНЫ ОТВАРНЫЕ</v>
          </cell>
          <cell r="BK24">
            <v>5.6237975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3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КОНСЕРВ.</v>
          </cell>
          <cell r="BK21">
            <v>0</v>
          </cell>
        </row>
        <row r="22">
          <cell r="B22" t="str">
            <v>СУП КАРТ С ГОРОХ</v>
          </cell>
          <cell r="BK22">
            <v>5.314394999999999</v>
          </cell>
        </row>
        <row r="23">
          <cell r="B23" t="str">
            <v>БИТОЧКИ ИЗ М.ПТ.</v>
          </cell>
          <cell r="BK23">
            <v>23.888734</v>
          </cell>
        </row>
        <row r="24">
          <cell r="B24" t="str">
            <v>РАГУ ОВОЩНОЕ</v>
          </cell>
          <cell r="BK24">
            <v>5.898496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4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6.6035129999999995</v>
          </cell>
        </row>
        <row r="23">
          <cell r="B23" t="str">
            <v>РЫБА ПРИПУЩЕННАЯ</v>
          </cell>
          <cell r="BK23">
            <v>16.298119999999997</v>
          </cell>
        </row>
        <row r="24">
          <cell r="B24" t="str">
            <v>КАРТОФЕЛЬНОЕ ПЮРЕ</v>
          </cell>
          <cell r="BK24">
            <v>5.04875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АПЕЛЬСИН</v>
          </cell>
          <cell r="BK28">
            <v>9.976567</v>
          </cell>
        </row>
      </sheetData>
      <sheetData sheetId="5">
        <row r="1">
          <cell r="B1">
            <v>24</v>
          </cell>
        </row>
        <row r="21">
          <cell r="B21" t="str">
            <v>САЛАТ ИЗ СВЕКЛЫ</v>
          </cell>
          <cell r="BK21">
            <v>0.98012</v>
          </cell>
        </row>
        <row r="22">
          <cell r="B22" t="str">
            <v>СУП РИСОВ С КАРТОФ.</v>
          </cell>
          <cell r="BK22">
            <v>10.298195000000002</v>
          </cell>
        </row>
        <row r="23">
          <cell r="B23" t="str">
            <v>СИСИСКА ОТВАРНАЯ</v>
          </cell>
          <cell r="BK23">
            <v>23.257800000000003</v>
          </cell>
        </row>
        <row r="24">
          <cell r="B24" t="str">
            <v>МАКАР.ИЗД.ОТВАРН.</v>
          </cell>
          <cell r="BK24">
            <v>6.24575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6">
        <row r="1">
          <cell r="B1">
            <v>25</v>
          </cell>
        </row>
        <row r="21">
          <cell r="B21" t="str">
            <v>ВИНЕГРЕТ ОВОЩ</v>
          </cell>
          <cell r="BK21">
            <v>1.228778</v>
          </cell>
        </row>
        <row r="22">
          <cell r="B22" t="str">
            <v>ЩИ ИЗ СВ.КАПУСТЫ\СМЕТАНА</v>
          </cell>
          <cell r="BK22">
            <v>9.57856</v>
          </cell>
        </row>
        <row r="23">
          <cell r="B23" t="str">
            <v>ПЛОВ ИЗ МЯСО  ПТ.</v>
          </cell>
          <cell r="BK23">
            <v>24.766194499999997</v>
          </cell>
        </row>
        <row r="24">
          <cell r="B24" t="str">
            <v>ЧАЙ</v>
          </cell>
          <cell r="BK24">
            <v>1.20729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8.515</v>
          </cell>
        </row>
        <row r="27">
          <cell r="BK27">
            <v>0</v>
          </cell>
        </row>
      </sheetData>
      <sheetData sheetId="7">
        <row r="1">
          <cell r="B1">
            <v>26</v>
          </cell>
        </row>
        <row r="21">
          <cell r="B21" t="str">
            <v>САЛАТ ВИТАМИННЫЙ</v>
          </cell>
          <cell r="BK21">
            <v>4.97196</v>
          </cell>
        </row>
        <row r="22">
          <cell r="B22" t="str">
            <v>СУП КАРТ С МАК ИЗДЕЛИЙ</v>
          </cell>
          <cell r="BK22">
            <v>4.005645</v>
          </cell>
        </row>
        <row r="23">
          <cell r="B23" t="str">
            <v>БИТОЧКИ РЫБНЫЕ</v>
          </cell>
          <cell r="BK23">
            <v>16.664582000000003</v>
          </cell>
        </row>
        <row r="24">
          <cell r="B24" t="str">
            <v>КАРТОФЕЛЬНОЕ ПЮРЕ</v>
          </cell>
          <cell r="BK24">
            <v>5.04875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  РЖАНОЙ</v>
          </cell>
          <cell r="BK26">
            <v>1.8746999999999998</v>
          </cell>
        </row>
        <row r="28">
          <cell r="B28" t="str">
            <v>ЯБЛОКО</v>
          </cell>
          <cell r="BK28">
            <v>6.9207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71" t="s">
        <v>8</v>
      </c>
      <c r="B7" s="72"/>
      <c r="C7" s="72"/>
      <c r="D7" s="72"/>
      <c r="E7" s="73"/>
      <c r="F7" s="6" t="s">
        <v>7</v>
      </c>
      <c r="G7" s="22"/>
      <c r="H7" s="74" t="s">
        <v>6</v>
      </c>
      <c r="I7" s="27"/>
    </row>
    <row r="8" spans="1:9" ht="13.5" thickBot="1">
      <c r="A8" s="40" t="s">
        <v>14</v>
      </c>
      <c r="B8" s="41"/>
      <c r="C8" s="41"/>
      <c r="D8" s="41"/>
      <c r="E8" s="42"/>
      <c r="F8" s="75"/>
      <c r="G8" s="76"/>
      <c r="H8" s="43"/>
      <c r="I8" s="44"/>
    </row>
    <row r="9" spans="1:9" ht="15.75">
      <c r="A9" s="45" t="str">
        <f>'[27]1'!$B$7</f>
        <v>КАША "ШОКОЛАДКА"</v>
      </c>
      <c r="B9" s="46"/>
      <c r="C9" s="46"/>
      <c r="D9" s="46"/>
      <c r="E9" s="46"/>
      <c r="F9" s="47">
        <v>200</v>
      </c>
      <c r="G9" s="48"/>
      <c r="H9" s="49">
        <f>'[27]1'!$BK$7</f>
        <v>12.718519999999998</v>
      </c>
      <c r="I9" s="50"/>
    </row>
    <row r="10" spans="1:9" ht="15.75">
      <c r="A10" s="51" t="str">
        <f>'[27]1'!$B$8</f>
        <v>КИСЕЛЬ</v>
      </c>
      <c r="B10" s="52"/>
      <c r="C10" s="52"/>
      <c r="D10" s="52"/>
      <c r="E10" s="52"/>
      <c r="F10" s="53">
        <v>200</v>
      </c>
      <c r="G10" s="54"/>
      <c r="H10" s="55">
        <f>'[27]1'!$BK$8</f>
        <v>2.24792</v>
      </c>
      <c r="I10" s="56"/>
    </row>
    <row r="11" spans="1:9" ht="16.5" thickBot="1">
      <c r="A11" s="51" t="str">
        <f>'[27]1'!$B$9</f>
        <v>ПЕЧЕНЬЕ</v>
      </c>
      <c r="B11" s="52"/>
      <c r="C11" s="52"/>
      <c r="D11" s="52"/>
      <c r="E11" s="52"/>
      <c r="F11" s="53">
        <v>10</v>
      </c>
      <c r="G11" s="54"/>
      <c r="H11" s="55">
        <f>'[27]1'!$BK$9</f>
        <v>5.20835</v>
      </c>
      <c r="I11" s="56"/>
    </row>
    <row r="12" spans="1:9" ht="15.75" customHeight="1" hidden="1">
      <c r="A12" s="29">
        <f>'[27]1'!$B$10</f>
        <v>0</v>
      </c>
      <c r="B12" s="30"/>
      <c r="C12" s="30"/>
      <c r="D12" s="30"/>
      <c r="E12" s="30"/>
      <c r="F12" s="31"/>
      <c r="G12" s="32"/>
      <c r="H12" s="33">
        <f>'[27]1'!$BK$10</f>
        <v>0</v>
      </c>
      <c r="I12" s="57"/>
    </row>
    <row r="13" spans="1:9" ht="15.75" customHeight="1" hidden="1">
      <c r="A13" s="58"/>
      <c r="B13" s="59"/>
      <c r="C13" s="59"/>
      <c r="D13" s="59"/>
      <c r="E13" s="60"/>
      <c r="F13" s="31"/>
      <c r="G13" s="32"/>
      <c r="H13" s="61">
        <f>'[28]1'!$BK$11</f>
        <v>0</v>
      </c>
      <c r="I13" s="34"/>
    </row>
    <row r="14" spans="1:9" ht="13.5" customHeight="1" hidden="1" thickBot="1">
      <c r="A14" s="62" t="s">
        <v>15</v>
      </c>
      <c r="B14" s="63"/>
      <c r="C14" s="63"/>
      <c r="D14" s="63"/>
      <c r="E14" s="63"/>
      <c r="F14" s="63"/>
      <c r="G14" s="64"/>
      <c r="H14" s="62"/>
      <c r="I14" s="65"/>
    </row>
    <row r="15" spans="1:9" ht="15.75" customHeight="1" hidden="1">
      <c r="A15" s="66"/>
      <c r="B15" s="67"/>
      <c r="C15" s="67"/>
      <c r="D15" s="67"/>
      <c r="E15" s="68"/>
      <c r="F15" s="31"/>
      <c r="G15" s="32"/>
      <c r="H15" s="69"/>
      <c r="I15" s="70"/>
    </row>
    <row r="16" spans="1:9" ht="15.75" customHeight="1" hidden="1">
      <c r="A16" s="29"/>
      <c r="B16" s="30"/>
      <c r="C16" s="30"/>
      <c r="D16" s="30"/>
      <c r="E16" s="30"/>
      <c r="F16" s="31"/>
      <c r="G16" s="32"/>
      <c r="H16" s="33"/>
      <c r="I16" s="34"/>
    </row>
    <row r="17" spans="1:9" ht="15.75" customHeight="1" hidden="1">
      <c r="A17" s="29"/>
      <c r="B17" s="30"/>
      <c r="C17" s="30"/>
      <c r="D17" s="30"/>
      <c r="E17" s="30"/>
      <c r="F17" s="31"/>
      <c r="G17" s="32"/>
      <c r="H17" s="33"/>
      <c r="I17" s="34"/>
    </row>
    <row r="18" spans="1:9" ht="15.75" customHeight="1" hidden="1">
      <c r="A18" s="29"/>
      <c r="B18" s="30"/>
      <c r="C18" s="30"/>
      <c r="D18" s="30"/>
      <c r="E18" s="30"/>
      <c r="F18" s="31"/>
      <c r="G18" s="32"/>
      <c r="H18" s="33"/>
      <c r="I18" s="34"/>
    </row>
    <row r="19" spans="1:9" ht="15.75" customHeight="1" hidden="1">
      <c r="A19" s="29"/>
      <c r="B19" s="30"/>
      <c r="C19" s="30"/>
      <c r="D19" s="30"/>
      <c r="E19" s="30"/>
      <c r="F19" s="31"/>
      <c r="G19" s="32"/>
      <c r="H19" s="33"/>
      <c r="I19" s="34"/>
    </row>
    <row r="20" spans="1:9" ht="15.75" customHeight="1" hidden="1">
      <c r="A20" s="29"/>
      <c r="B20" s="30"/>
      <c r="C20" s="30"/>
      <c r="D20" s="30"/>
      <c r="E20" s="30"/>
      <c r="F20" s="31"/>
      <c r="G20" s="32"/>
      <c r="H20" s="33"/>
      <c r="I20" s="34"/>
    </row>
    <row r="21" spans="1:9" ht="15.75" customHeight="1" hidden="1">
      <c r="A21" s="29"/>
      <c r="B21" s="30"/>
      <c r="C21" s="30"/>
      <c r="D21" s="30"/>
      <c r="E21" s="30"/>
      <c r="F21" s="31"/>
      <c r="G21" s="32"/>
      <c r="H21" s="33"/>
      <c r="I21" s="34"/>
    </row>
    <row r="22" spans="1:9" ht="15.75" customHeight="1" hidden="1">
      <c r="A22" s="29"/>
      <c r="B22" s="30"/>
      <c r="C22" s="30"/>
      <c r="D22" s="30"/>
      <c r="E22" s="30"/>
      <c r="F22" s="31"/>
      <c r="G22" s="32"/>
      <c r="H22" s="33"/>
      <c r="I22" s="34"/>
    </row>
    <row r="23" spans="1:9" ht="16.5" thickBot="1">
      <c r="A23" s="35" t="s">
        <v>12</v>
      </c>
      <c r="B23" s="36"/>
      <c r="C23" s="36"/>
      <c r="D23" s="36"/>
      <c r="E23" s="36"/>
      <c r="F23" s="36"/>
      <c r="G23" s="37"/>
      <c r="H23" s="38">
        <f>SUM(H9:H22)</f>
        <v>20.174789999999998</v>
      </c>
      <c r="I23" s="39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71" t="s">
        <v>8</v>
      </c>
      <c r="B37" s="72"/>
      <c r="C37" s="72"/>
      <c r="D37" s="72"/>
      <c r="E37" s="73"/>
      <c r="F37" s="6" t="s">
        <v>7</v>
      </c>
      <c r="G37" s="22"/>
      <c r="H37" s="74" t="s">
        <v>6</v>
      </c>
      <c r="I37" s="27"/>
    </row>
    <row r="38" spans="1:9" ht="15.75" customHeight="1" hidden="1" thickBot="1">
      <c r="A38" s="40" t="s">
        <v>14</v>
      </c>
      <c r="B38" s="41"/>
      <c r="C38" s="41"/>
      <c r="D38" s="41"/>
      <c r="E38" s="42"/>
      <c r="F38" s="75"/>
      <c r="G38" s="76"/>
      <c r="H38" s="43"/>
      <c r="I38" s="44"/>
    </row>
    <row r="39" spans="1:9" ht="15.75" customHeight="1" hidden="1">
      <c r="A39" s="45">
        <f>'[29]1'!$B$7</f>
        <v>0</v>
      </c>
      <c r="B39" s="46"/>
      <c r="C39" s="46"/>
      <c r="D39" s="46"/>
      <c r="E39" s="46"/>
      <c r="F39" s="47"/>
      <c r="G39" s="48"/>
      <c r="H39" s="49">
        <f>'[29]1'!$BK$7</f>
        <v>0</v>
      </c>
      <c r="I39" s="50"/>
    </row>
    <row r="40" spans="1:9" ht="15.75" customHeight="1" hidden="1">
      <c r="A40" s="51">
        <f>'[29]1'!$B$8</f>
        <v>0</v>
      </c>
      <c r="B40" s="52"/>
      <c r="C40" s="52"/>
      <c r="D40" s="52"/>
      <c r="E40" s="52"/>
      <c r="F40" s="53"/>
      <c r="G40" s="54"/>
      <c r="H40" s="55">
        <f>'[29]1'!$BK$8</f>
        <v>0</v>
      </c>
      <c r="I40" s="56"/>
    </row>
    <row r="41" spans="1:9" ht="15.75" customHeight="1" hidden="1">
      <c r="A41" s="51">
        <f>'[29]1'!$B$9</f>
        <v>0</v>
      </c>
      <c r="B41" s="52"/>
      <c r="C41" s="52"/>
      <c r="D41" s="52"/>
      <c r="E41" s="52"/>
      <c r="F41" s="53"/>
      <c r="G41" s="54"/>
      <c r="H41" s="55">
        <f>'[29]1'!$BK$9</f>
        <v>0</v>
      </c>
      <c r="I41" s="56"/>
    </row>
    <row r="42" spans="1:9" ht="16.5" customHeight="1" hidden="1">
      <c r="A42" s="29">
        <f>'[29]1'!$B$10</f>
        <v>0</v>
      </c>
      <c r="B42" s="30"/>
      <c r="C42" s="30"/>
      <c r="D42" s="30"/>
      <c r="E42" s="30"/>
      <c r="F42" s="31"/>
      <c r="G42" s="32"/>
      <c r="H42" s="33">
        <f>'[29]1'!$BK$10</f>
        <v>0</v>
      </c>
      <c r="I42" s="57"/>
    </row>
    <row r="43" spans="1:9" ht="16.5" hidden="1" thickBot="1">
      <c r="A43" s="58"/>
      <c r="B43" s="59"/>
      <c r="C43" s="59"/>
      <c r="D43" s="59"/>
      <c r="E43" s="60"/>
      <c r="F43" s="31"/>
      <c r="G43" s="32"/>
      <c r="H43" s="61">
        <f>'[28]1'!$BK$11</f>
        <v>0</v>
      </c>
      <c r="I43" s="34"/>
    </row>
    <row r="44" spans="1:9" ht="13.5" thickBot="1">
      <c r="A44" s="62" t="s">
        <v>15</v>
      </c>
      <c r="B44" s="63"/>
      <c r="C44" s="63"/>
      <c r="D44" s="63"/>
      <c r="E44" s="63"/>
      <c r="F44" s="63"/>
      <c r="G44" s="64"/>
      <c r="H44" s="62"/>
      <c r="I44" s="65"/>
    </row>
    <row r="45" spans="1:9" ht="15.75">
      <c r="A45" s="66" t="str">
        <f>'[29]1'!$B$21</f>
        <v>СУП КАРТ С ПШЕНОМ</v>
      </c>
      <c r="B45" s="67"/>
      <c r="C45" s="67"/>
      <c r="D45" s="67"/>
      <c r="E45" s="68"/>
      <c r="F45" s="31">
        <v>250</v>
      </c>
      <c r="G45" s="32"/>
      <c r="H45" s="69">
        <f>'[29]1'!$BK$21</f>
        <v>5.245005</v>
      </c>
      <c r="I45" s="70"/>
    </row>
    <row r="46" spans="1:9" ht="15.75">
      <c r="A46" s="29" t="str">
        <f>'[29]1'!$B$22</f>
        <v>СОСИСКА ОТВАРНАЯ</v>
      </c>
      <c r="B46" s="30"/>
      <c r="C46" s="30"/>
      <c r="D46" s="30"/>
      <c r="E46" s="30"/>
      <c r="F46" s="31">
        <v>90</v>
      </c>
      <c r="G46" s="32"/>
      <c r="H46" s="33">
        <f>'[29]1'!$BK$22</f>
        <v>23.1696</v>
      </c>
      <c r="I46" s="34"/>
    </row>
    <row r="47" spans="1:9" ht="15.75">
      <c r="A47" s="29" t="str">
        <f>'[29]1'!$B$23</f>
        <v>КАПУСТА ТУШЕНАЯ</v>
      </c>
      <c r="B47" s="30"/>
      <c r="C47" s="30"/>
      <c r="D47" s="30"/>
      <c r="E47" s="30"/>
      <c r="F47" s="31">
        <v>150</v>
      </c>
      <c r="G47" s="32"/>
      <c r="H47" s="33">
        <f>'[29]1'!$BK$23</f>
        <v>1.436961</v>
      </c>
      <c r="I47" s="34"/>
    </row>
    <row r="48" spans="1:9" ht="16.5" thickBot="1">
      <c r="A48" s="29" t="str">
        <f>'[29]1'!$B$24</f>
        <v>КОМПОТ ИЗ ЗАМОРОЖ. ЯГОД</v>
      </c>
      <c r="B48" s="30"/>
      <c r="C48" s="30"/>
      <c r="D48" s="30"/>
      <c r="E48" s="30"/>
      <c r="F48" s="31">
        <v>200</v>
      </c>
      <c r="G48" s="32"/>
      <c r="H48" s="33">
        <f>'[29]1'!$BK$24</f>
        <v>1.1685999999999999</v>
      </c>
      <c r="I48" s="34"/>
    </row>
    <row r="49" spans="1:9" ht="15.75" customHeight="1" hidden="1">
      <c r="A49" s="29" t="str">
        <f>'[29]1'!$B$25</f>
        <v>ХЛЕБ</v>
      </c>
      <c r="B49" s="30"/>
      <c r="C49" s="30"/>
      <c r="D49" s="30"/>
      <c r="E49" s="30"/>
      <c r="F49" s="31">
        <v>45</v>
      </c>
      <c r="G49" s="32"/>
      <c r="H49" s="33">
        <f>'[29]1'!$BK$25</f>
        <v>1.8746999999999998</v>
      </c>
      <c r="I49" s="34"/>
    </row>
    <row r="50" spans="1:9" ht="15.75" customHeight="1" hidden="1" thickBot="1">
      <c r="A50" s="29">
        <f>'[29]1'!$B$26</f>
        <v>0</v>
      </c>
      <c r="B50" s="30"/>
      <c r="C50" s="30"/>
      <c r="D50" s="30"/>
      <c r="E50" s="30"/>
      <c r="F50" s="31">
        <v>35</v>
      </c>
      <c r="G50" s="32"/>
      <c r="H50" s="33">
        <f>'[29]1'!$BK$26</f>
        <v>0</v>
      </c>
      <c r="I50" s="34"/>
    </row>
    <row r="51" spans="1:9" ht="16.5" customHeight="1" hidden="1">
      <c r="A51" s="29">
        <f>'[29]1'!$B$27</f>
        <v>0</v>
      </c>
      <c r="B51" s="30"/>
      <c r="C51" s="30"/>
      <c r="D51" s="30"/>
      <c r="E51" s="30"/>
      <c r="F51" s="31"/>
      <c r="G51" s="32"/>
      <c r="H51" s="33">
        <f>'[29]1'!$BK$27</f>
        <v>0</v>
      </c>
      <c r="I51" s="34"/>
    </row>
    <row r="52" spans="1:9" ht="16.5" hidden="1" thickBot="1">
      <c r="A52" s="29">
        <f>'[29]1'!$B$28</f>
        <v>0</v>
      </c>
      <c r="B52" s="30"/>
      <c r="C52" s="30"/>
      <c r="D52" s="30"/>
      <c r="E52" s="30"/>
      <c r="F52" s="31">
        <v>70</v>
      </c>
      <c r="G52" s="32"/>
      <c r="H52" s="33">
        <f>'[29]1'!$BK$28</f>
        <v>0</v>
      </c>
      <c r="I52" s="34"/>
    </row>
    <row r="53" spans="1:9" ht="16.5" thickBot="1">
      <c r="A53" s="35" t="s">
        <v>12</v>
      </c>
      <c r="B53" s="36"/>
      <c r="C53" s="36"/>
      <c r="D53" s="36"/>
      <c r="E53" s="36"/>
      <c r="F53" s="36"/>
      <c r="G53" s="37"/>
      <c r="H53" s="38">
        <f>SUM(H39:H52)</f>
        <v>32.894866</v>
      </c>
      <c r="I53" s="39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71" t="s">
        <v>8</v>
      </c>
      <c r="B65" s="72"/>
      <c r="C65" s="72"/>
      <c r="D65" s="72"/>
      <c r="E65" s="73"/>
      <c r="F65" s="6" t="s">
        <v>7</v>
      </c>
      <c r="G65" s="7"/>
      <c r="H65" s="26" t="s">
        <v>6</v>
      </c>
      <c r="I65" s="27"/>
    </row>
    <row r="66" spans="1:9" ht="16.5" thickBot="1">
      <c r="A66" s="35" t="s">
        <v>14</v>
      </c>
      <c r="B66" s="36"/>
      <c r="C66" s="36"/>
      <c r="D66" s="36"/>
      <c r="E66" s="36"/>
      <c r="F66" s="28"/>
      <c r="G66" s="28"/>
      <c r="H66" s="28"/>
      <c r="I66" s="79"/>
    </row>
    <row r="67" spans="1:9" ht="15.75">
      <c r="A67" s="66" t="str">
        <f>'[24]1'!$B$7</f>
        <v>КАША ПШЕННАЯ</v>
      </c>
      <c r="B67" s="67"/>
      <c r="C67" s="67"/>
      <c r="D67" s="67"/>
      <c r="E67" s="68"/>
      <c r="F67" s="47">
        <v>200</v>
      </c>
      <c r="G67" s="77"/>
      <c r="H67" s="78">
        <f>'[24]1'!$BJ$7</f>
        <v>12.0332</v>
      </c>
      <c r="I67" s="50"/>
    </row>
    <row r="68" spans="1:9" ht="15.75">
      <c r="A68" s="51" t="str">
        <f>'[24]1'!$B$8</f>
        <v>ПЕЧЕНЬЕ</v>
      </c>
      <c r="B68" s="52"/>
      <c r="C68" s="52"/>
      <c r="D68" s="52"/>
      <c r="E68" s="52"/>
      <c r="F68" s="53">
        <v>35</v>
      </c>
      <c r="G68" s="53"/>
      <c r="H68" s="80">
        <f>'[24]1'!$BJ$8</f>
        <v>5.8664</v>
      </c>
      <c r="I68" s="56"/>
    </row>
    <row r="69" spans="1:9" ht="15.75">
      <c r="A69" s="51" t="str">
        <f>'[24]1'!$B$9</f>
        <v>ЧАЙ   </v>
      </c>
      <c r="B69" s="52"/>
      <c r="C69" s="52"/>
      <c r="D69" s="52"/>
      <c r="E69" s="52"/>
      <c r="F69" s="53">
        <v>200</v>
      </c>
      <c r="G69" s="53"/>
      <c r="H69" s="80">
        <f>'[24]1'!$BJ$9</f>
        <v>1.2687899999999999</v>
      </c>
      <c r="I69" s="56"/>
    </row>
    <row r="70" spans="1:9" ht="16.5" customHeight="1" thickBot="1">
      <c r="A70" s="81">
        <f>'[24]1'!$B$10</f>
        <v>0</v>
      </c>
      <c r="B70" s="82"/>
      <c r="C70" s="82"/>
      <c r="D70" s="82"/>
      <c r="E70" s="83"/>
      <c r="F70" s="84"/>
      <c r="G70" s="85"/>
      <c r="H70" s="86">
        <f>'[24]1'!$BJ$10</f>
        <v>0</v>
      </c>
      <c r="I70" s="87"/>
    </row>
    <row r="71" spans="1:9" ht="15.75">
      <c r="A71" s="93" t="s">
        <v>17</v>
      </c>
      <c r="B71" s="48"/>
      <c r="C71" s="48"/>
      <c r="D71" s="48"/>
      <c r="E71" s="77"/>
      <c r="F71" s="88"/>
      <c r="G71" s="88"/>
      <c r="H71" s="88"/>
      <c r="I71" s="89"/>
    </row>
    <row r="72" spans="1:9" ht="16.5" thickBot="1">
      <c r="A72" s="81" t="str">
        <f>'[24]1'!$B$11</f>
        <v>ЯБЛОКО</v>
      </c>
      <c r="B72" s="82"/>
      <c r="C72" s="82"/>
      <c r="D72" s="82"/>
      <c r="E72" s="83"/>
      <c r="F72" s="90">
        <v>80</v>
      </c>
      <c r="G72" s="90"/>
      <c r="H72" s="91">
        <f>'[24]1'!$BK$11</f>
        <v>7.08</v>
      </c>
      <c r="I72" s="92"/>
    </row>
    <row r="73" spans="1:9" ht="16.5" thickBot="1">
      <c r="A73" s="96" t="s">
        <v>15</v>
      </c>
      <c r="B73" s="97"/>
      <c r="C73" s="97"/>
      <c r="D73" s="97"/>
      <c r="E73" s="98"/>
      <c r="F73" s="36"/>
      <c r="G73" s="36"/>
      <c r="H73" s="36"/>
      <c r="I73" s="94"/>
    </row>
    <row r="74" spans="1:9" ht="15.75">
      <c r="A74" s="66" t="str">
        <f>'[24]1'!$B$12</f>
        <v>ПОМИДОР КОНСЕРВИРОВАННЫЙ</v>
      </c>
      <c r="B74" s="67"/>
      <c r="C74" s="67"/>
      <c r="D74" s="67"/>
      <c r="E74" s="68"/>
      <c r="F74" s="31">
        <v>50</v>
      </c>
      <c r="G74" s="31"/>
      <c r="H74" s="95">
        <f>'[24]1'!$BJ$12</f>
        <v>0</v>
      </c>
      <c r="I74" s="70"/>
    </row>
    <row r="75" spans="1:9" ht="15.75">
      <c r="A75" s="29" t="str">
        <f>'[24]1'!$B$13</f>
        <v>СУП КАРТ С ГОРОХ, НА МКБ</v>
      </c>
      <c r="B75" s="30"/>
      <c r="C75" s="30"/>
      <c r="D75" s="30"/>
      <c r="E75" s="30"/>
      <c r="F75" s="31">
        <v>200</v>
      </c>
      <c r="G75" s="31"/>
      <c r="H75" s="99">
        <f>'[24]1'!$BK$13</f>
        <v>9.186080000000002</v>
      </c>
      <c r="I75" s="34"/>
    </row>
    <row r="76" spans="1:9" ht="15.75">
      <c r="A76" s="29" t="str">
        <f>'[24]1'!$B$14</f>
        <v>БИТОЧКИ РУБ ИЗ М,ПТ,</v>
      </c>
      <c r="B76" s="30"/>
      <c r="C76" s="30"/>
      <c r="D76" s="30"/>
      <c r="E76" s="30"/>
      <c r="F76" s="31">
        <v>75</v>
      </c>
      <c r="G76" s="31"/>
      <c r="H76" s="99">
        <f>'[24]1'!$BJ$14</f>
        <v>17.143021500000003</v>
      </c>
      <c r="I76" s="34"/>
    </row>
    <row r="77" spans="1:9" ht="15.75">
      <c r="A77" s="29" t="str">
        <f>'[24]1'!$B$15</f>
        <v>РИС ОТВАРНОЙ</v>
      </c>
      <c r="B77" s="30"/>
      <c r="C77" s="30"/>
      <c r="D77" s="30"/>
      <c r="E77" s="30"/>
      <c r="F77" s="31">
        <v>100</v>
      </c>
      <c r="G77" s="31"/>
      <c r="H77" s="99">
        <f>'[24]1'!$BJ$15</f>
        <v>4.105805</v>
      </c>
      <c r="I77" s="34"/>
    </row>
    <row r="78" spans="1:9" ht="16.5" thickBot="1">
      <c r="A78" s="29" t="str">
        <f>'[24]1'!$B$16</f>
        <v>КОМПОТ ИЗ ЯГОД</v>
      </c>
      <c r="B78" s="30"/>
      <c r="C78" s="30"/>
      <c r="D78" s="30"/>
      <c r="E78" s="30"/>
      <c r="F78" s="31">
        <v>200</v>
      </c>
      <c r="G78" s="31"/>
      <c r="H78" s="99">
        <f>'[24]1'!$BJ$16</f>
        <v>1.187</v>
      </c>
      <c r="I78" s="34"/>
    </row>
    <row r="79" spans="1:9" ht="16.5" customHeight="1" hidden="1">
      <c r="A79" s="29" t="str">
        <f>'[24]1'!$B$17</f>
        <v>ХЛЕБ</v>
      </c>
      <c r="B79" s="30"/>
      <c r="C79" s="30"/>
      <c r="D79" s="30"/>
      <c r="E79" s="30"/>
      <c r="F79" s="31">
        <v>40</v>
      </c>
      <c r="G79" s="31"/>
      <c r="H79" s="99">
        <f>'[24]1'!$BJ$17</f>
        <v>1.6668000000000003</v>
      </c>
      <c r="I79" s="34"/>
    </row>
    <row r="80" spans="1:9" ht="15.75" customHeight="1" hidden="1" thickBot="1">
      <c r="A80" s="100">
        <f>'[25]1'!$B$18</f>
        <v>0</v>
      </c>
      <c r="B80" s="101"/>
      <c r="C80" s="101"/>
      <c r="D80" s="101"/>
      <c r="E80" s="102"/>
      <c r="F80" s="54"/>
      <c r="G80" s="103"/>
      <c r="H80" s="54"/>
      <c r="I80" s="104"/>
    </row>
    <row r="81" spans="1:9" ht="16.5" customHeight="1" thickBot="1">
      <c r="A81" s="96" t="s">
        <v>72</v>
      </c>
      <c r="B81" s="97"/>
      <c r="C81" s="97"/>
      <c r="D81" s="97"/>
      <c r="E81" s="98"/>
      <c r="F81" s="36"/>
      <c r="G81" s="36"/>
      <c r="H81" s="36"/>
      <c r="I81" s="94"/>
    </row>
    <row r="82" spans="1:9" ht="15.75">
      <c r="A82" s="45" t="str">
        <f>'[24]1'!$B$20</f>
        <v>КОТЛЕТА МАННАЯ С ПОВ</v>
      </c>
      <c r="B82" s="46"/>
      <c r="C82" s="46"/>
      <c r="D82" s="46"/>
      <c r="E82" s="46"/>
      <c r="F82" s="105" t="s">
        <v>55</v>
      </c>
      <c r="G82" s="105"/>
      <c r="H82" s="78">
        <f>'[24]1'!$BJ$20</f>
        <v>4.5818</v>
      </c>
      <c r="I82" s="50"/>
    </row>
    <row r="83" spans="1:9" ht="15.75" customHeight="1">
      <c r="A83" s="51" t="str">
        <f>'[24]1'!$B$21</f>
        <v>КОФЕЙНЫЙ НАПИТОК</v>
      </c>
      <c r="B83" s="52"/>
      <c r="C83" s="52"/>
      <c r="D83" s="52"/>
      <c r="E83" s="52"/>
      <c r="F83" s="53">
        <v>200</v>
      </c>
      <c r="G83" s="53"/>
      <c r="H83" s="80">
        <f>'[24]1'!$BJ$21</f>
        <v>4.9811000000000005</v>
      </c>
      <c r="I83" s="56"/>
    </row>
    <row r="84" spans="1:9" ht="16.5" customHeight="1" hidden="1" thickBot="1">
      <c r="A84" s="100">
        <f>'[24]1'!$B$22</f>
        <v>0</v>
      </c>
      <c r="B84" s="101"/>
      <c r="C84" s="101"/>
      <c r="D84" s="101"/>
      <c r="E84" s="102"/>
      <c r="F84" s="54"/>
      <c r="G84" s="103"/>
      <c r="H84" s="106">
        <f>'[24]1'!$BJ$22</f>
        <v>0</v>
      </c>
      <c r="I84" s="107"/>
    </row>
    <row r="85" spans="1:9" ht="16.5" customHeight="1" thickBot="1">
      <c r="A85" s="29">
        <f>'[26]1'!$B$23</f>
        <v>0</v>
      </c>
      <c r="B85" s="30"/>
      <c r="C85" s="30"/>
      <c r="D85" s="30"/>
      <c r="E85" s="30"/>
      <c r="F85" s="31"/>
      <c r="G85" s="31"/>
      <c r="H85" s="99">
        <f>'[23]1'!$BJ$23</f>
        <v>0</v>
      </c>
      <c r="I85" s="34"/>
    </row>
    <row r="86" spans="1:9" ht="16.5" customHeight="1" thickBot="1">
      <c r="A86" s="35" t="s">
        <v>12</v>
      </c>
      <c r="B86" s="36"/>
      <c r="C86" s="36"/>
      <c r="D86" s="36"/>
      <c r="E86" s="36"/>
      <c r="F86" s="36"/>
      <c r="G86" s="36"/>
      <c r="H86" s="109">
        <f>SUM(H67:H85)</f>
        <v>69.0999965</v>
      </c>
      <c r="I86" s="39"/>
    </row>
    <row r="87" spans="4:9" ht="12.75">
      <c r="D87" s="1" t="s">
        <v>10</v>
      </c>
      <c r="E87" s="1"/>
      <c r="F87" s="1" t="s">
        <v>18</v>
      </c>
      <c r="G87" s="1"/>
      <c r="H87" s="108"/>
      <c r="I87" s="108"/>
    </row>
    <row r="88" spans="4:9" ht="12.75">
      <c r="D88" s="1" t="s">
        <v>9</v>
      </c>
      <c r="E88" s="1"/>
      <c r="F88" s="1" t="s">
        <v>20</v>
      </c>
      <c r="G88" s="1"/>
      <c r="H88" s="108"/>
      <c r="I88" s="108"/>
    </row>
    <row r="89" spans="4:9" ht="12.75">
      <c r="D89" s="1"/>
      <c r="E89" s="1"/>
      <c r="F89" s="1"/>
      <c r="G89" s="1"/>
      <c r="H89" s="108"/>
      <c r="I89" s="108"/>
    </row>
  </sheetData>
  <mergeCells count="168"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A72:E72"/>
    <mergeCell ref="F72:G72"/>
    <mergeCell ref="H72:I72"/>
    <mergeCell ref="A71:E71"/>
    <mergeCell ref="A70:E70"/>
    <mergeCell ref="F70:G70"/>
    <mergeCell ref="H70:I70"/>
    <mergeCell ref="F71:G71"/>
    <mergeCell ref="H71:I71"/>
    <mergeCell ref="A68:E68"/>
    <mergeCell ref="F68:G68"/>
    <mergeCell ref="H68:I68"/>
    <mergeCell ref="A69:E69"/>
    <mergeCell ref="F69:G69"/>
    <mergeCell ref="H69:I69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47:E47"/>
    <mergeCell ref="F47:G47"/>
    <mergeCell ref="H47:I47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H37:I37"/>
    <mergeCell ref="A38:E38"/>
    <mergeCell ref="F38:G38"/>
    <mergeCell ref="H38:I38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65:I65"/>
    <mergeCell ref="F66:G66"/>
    <mergeCell ref="A52:E52"/>
    <mergeCell ref="F52:G52"/>
    <mergeCell ref="H52:I52"/>
    <mergeCell ref="A53:E53"/>
    <mergeCell ref="F53:G53"/>
    <mergeCell ref="H53:I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 hidden="1">
      <c r="A841" s="45" t="str">
        <f>'[27]2'!$B$7</f>
        <v>КАША ГРЕЧНЕВАЯ МОЛ</v>
      </c>
      <c r="B841" s="46"/>
      <c r="C841" s="46"/>
      <c r="D841" s="46"/>
      <c r="E841" s="46"/>
      <c r="F841" s="47">
        <v>200</v>
      </c>
      <c r="G841" s="48"/>
      <c r="H841" s="49">
        <f>'[27]2'!$BK$7</f>
        <v>12.65828</v>
      </c>
      <c r="I841" s="50"/>
    </row>
    <row r="842" spans="1:9" ht="15.75" customHeight="1" hidden="1">
      <c r="A842" s="51" t="str">
        <f>'[27]2'!$B$8</f>
        <v>ПЕЧЕНЬЕ</v>
      </c>
      <c r="B842" s="52"/>
      <c r="C842" s="52"/>
      <c r="D842" s="52"/>
      <c r="E842" s="52"/>
      <c r="F842" s="53">
        <v>200</v>
      </c>
      <c r="G842" s="54"/>
      <c r="H842" s="55">
        <f>'[27]2'!$BK$8</f>
        <v>5.20835</v>
      </c>
      <c r="I842" s="56"/>
    </row>
    <row r="843" spans="1:9" ht="15.75" customHeight="1" hidden="1">
      <c r="A843" s="51" t="str">
        <f>'[27]2'!$B$9</f>
        <v>ЧАЙ</v>
      </c>
      <c r="B843" s="52"/>
      <c r="C843" s="52"/>
      <c r="D843" s="52"/>
      <c r="E843" s="52"/>
      <c r="F843" s="53">
        <v>10</v>
      </c>
      <c r="G843" s="54"/>
      <c r="H843" s="55">
        <f>'[27]2'!$BK$9</f>
        <v>1.19175</v>
      </c>
      <c r="I843" s="56"/>
    </row>
    <row r="844" spans="1:9" ht="15.75" customHeight="1" hidden="1">
      <c r="A844" s="29">
        <f>'[27]2'!$B$10</f>
        <v>0</v>
      </c>
      <c r="B844" s="30"/>
      <c r="C844" s="30"/>
      <c r="D844" s="30"/>
      <c r="E844" s="30"/>
      <c r="F844" s="31">
        <v>30</v>
      </c>
      <c r="G844" s="32"/>
      <c r="H844" s="33">
        <f>'[27]2'!$BK$10</f>
        <v>0</v>
      </c>
      <c r="I844" s="57"/>
    </row>
    <row r="845" spans="1:9" ht="15.75" customHeight="1" hidden="1">
      <c r="A845" s="58"/>
      <c r="B845" s="59"/>
      <c r="C845" s="59"/>
      <c r="D845" s="59"/>
      <c r="E845" s="60"/>
      <c r="F845" s="31"/>
      <c r="G845" s="32"/>
      <c r="H845" s="61">
        <f>'[28]2'!$BK$11</f>
        <v>0</v>
      </c>
      <c r="I845" s="34"/>
    </row>
    <row r="846" spans="1:9" ht="15.75" customHeight="1" hidden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>
      <c r="A847" s="45" t="str">
        <f>'[27]2'!$B$7</f>
        <v>КАША ГРЕЧНЕВАЯ МОЛ</v>
      </c>
      <c r="B847" s="46"/>
      <c r="C847" s="46"/>
      <c r="D847" s="46"/>
      <c r="E847" s="46"/>
      <c r="F847" s="47">
        <v>200</v>
      </c>
      <c r="G847" s="48"/>
      <c r="H847" s="49">
        <f>'[27]2'!$BK$7</f>
        <v>12.65828</v>
      </c>
      <c r="I847" s="50"/>
    </row>
    <row r="848" spans="1:9" ht="15.75">
      <c r="A848" s="51" t="str">
        <f>'[27]2'!$B$8</f>
        <v>ПЕЧЕНЬЕ</v>
      </c>
      <c r="B848" s="52"/>
      <c r="C848" s="52"/>
      <c r="D848" s="52"/>
      <c r="E848" s="52"/>
      <c r="F848" s="53">
        <v>35</v>
      </c>
      <c r="G848" s="54"/>
      <c r="H848" s="55">
        <f>'[27]2'!$BK$8</f>
        <v>5.20835</v>
      </c>
      <c r="I848" s="56"/>
    </row>
    <row r="849" spans="1:9" ht="15.75">
      <c r="A849" s="51" t="str">
        <f>'[27]2'!$B$9</f>
        <v>ЧАЙ</v>
      </c>
      <c r="B849" s="52"/>
      <c r="C849" s="52"/>
      <c r="D849" s="52"/>
      <c r="E849" s="52"/>
      <c r="F849" s="53">
        <v>200</v>
      </c>
      <c r="G849" s="54"/>
      <c r="H849" s="55">
        <f>'[27]2'!$BK$9</f>
        <v>1.19175</v>
      </c>
      <c r="I849" s="56"/>
    </row>
    <row r="850" spans="1:9" ht="15.75" hidden="1">
      <c r="A850" s="29">
        <f>'[27]2'!$B$10</f>
        <v>0</v>
      </c>
      <c r="B850" s="30"/>
      <c r="C850" s="30"/>
      <c r="D850" s="30"/>
      <c r="E850" s="30"/>
      <c r="F850" s="31">
        <v>30</v>
      </c>
      <c r="G850" s="32"/>
      <c r="H850" s="33">
        <f>'[27]2'!$BK$10</f>
        <v>0</v>
      </c>
      <c r="I850" s="57"/>
    </row>
    <row r="851" spans="1:9" ht="16.5" hidden="1" thickBot="1">
      <c r="A851" s="58"/>
      <c r="B851" s="59"/>
      <c r="C851" s="59"/>
      <c r="D851" s="59"/>
      <c r="E851" s="60"/>
      <c r="F851" s="31"/>
      <c r="G851" s="32"/>
      <c r="H851" s="61">
        <f>'[28]2'!$BK$11</f>
        <v>0</v>
      </c>
      <c r="I851" s="34"/>
    </row>
    <row r="852" spans="1:9" ht="13.5" hidden="1" thickBot="1">
      <c r="A852" s="62" t="s">
        <v>15</v>
      </c>
      <c r="B852" s="63"/>
      <c r="C852" s="63"/>
      <c r="D852" s="63"/>
      <c r="E852" s="63"/>
      <c r="F852" s="63"/>
      <c r="G852" s="64"/>
      <c r="H852" s="62"/>
      <c r="I852" s="65"/>
    </row>
    <row r="853" spans="1:9" ht="15.75" hidden="1">
      <c r="A853" s="66"/>
      <c r="B853" s="67"/>
      <c r="C853" s="67"/>
      <c r="D853" s="67"/>
      <c r="E853" s="68"/>
      <c r="F853" s="31"/>
      <c r="G853" s="32"/>
      <c r="H853" s="69"/>
      <c r="I853" s="70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hidden="1">
      <c r="A856" s="29"/>
      <c r="B856" s="30"/>
      <c r="C856" s="30"/>
      <c r="D856" s="30"/>
      <c r="E856" s="30"/>
      <c r="F856" s="31"/>
      <c r="G856" s="32"/>
      <c r="H856" s="33"/>
      <c r="I856" s="34"/>
    </row>
    <row r="857" spans="1:9" ht="16.5" thickBot="1">
      <c r="A857" s="29"/>
      <c r="B857" s="30"/>
      <c r="C857" s="30"/>
      <c r="D857" s="30"/>
      <c r="E857" s="30"/>
      <c r="F857" s="31"/>
      <c r="G857" s="32"/>
      <c r="H857" s="33"/>
      <c r="I857" s="34"/>
    </row>
    <row r="858" spans="1:9" ht="16.5" thickBot="1">
      <c r="A858" s="35" t="s">
        <v>12</v>
      </c>
      <c r="B858" s="36"/>
      <c r="C858" s="36"/>
      <c r="D858" s="36"/>
      <c r="E858" s="36"/>
      <c r="F858" s="36"/>
      <c r="G858" s="36"/>
      <c r="H858" s="109">
        <f>SUM(H844:H857)</f>
        <v>19.05838</v>
      </c>
      <c r="I858" s="39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>
      <c r="A871" s="66" t="str">
        <f>'[29]2'!$B$21</f>
        <v>ПОМИДОР КОНСЕРВИРОВАННЫЙ</v>
      </c>
      <c r="B871" s="67"/>
      <c r="C871" s="67"/>
      <c r="D871" s="67"/>
      <c r="E871" s="68"/>
      <c r="F871" s="31">
        <v>60</v>
      </c>
      <c r="G871" s="32"/>
      <c r="H871" s="69">
        <f>'[29]2'!$BK$21</f>
        <v>0</v>
      </c>
      <c r="I871" s="70"/>
    </row>
    <row r="872" spans="1:9" ht="15.75">
      <c r="A872" s="29" t="str">
        <f>'[29]2'!$B$22</f>
        <v>РАССОЛ. ПО ЛЕНИГРАДСКИ\СМЕТАНА</v>
      </c>
      <c r="B872" s="30"/>
      <c r="C872" s="30"/>
      <c r="D872" s="30"/>
      <c r="E872" s="30"/>
      <c r="F872" s="31" t="s">
        <v>69</v>
      </c>
      <c r="G872" s="32"/>
      <c r="H872" s="33">
        <f>'[29]2'!$BK$22</f>
        <v>6.1865086</v>
      </c>
      <c r="I872" s="34"/>
    </row>
    <row r="873" spans="1:9" ht="15.75">
      <c r="A873" s="29" t="str">
        <f>'[29]2'!$B$23</f>
        <v>БИТОЧКИ РЫБНЫЕ</v>
      </c>
      <c r="B873" s="30"/>
      <c r="C873" s="30"/>
      <c r="D873" s="30"/>
      <c r="E873" s="30"/>
      <c r="F873" s="31">
        <v>90</v>
      </c>
      <c r="G873" s="32"/>
      <c r="H873" s="33">
        <f>'[29]2'!$BK$23</f>
        <v>16.3592874</v>
      </c>
      <c r="I873" s="34"/>
    </row>
    <row r="874" spans="1:9" ht="15.75">
      <c r="A874" s="29" t="str">
        <f>'[29]2'!$B$24</f>
        <v>КАРТОФЕЛЬНОЕ ПЮРЕ</v>
      </c>
      <c r="B874" s="30"/>
      <c r="C874" s="30"/>
      <c r="D874" s="30"/>
      <c r="E874" s="30"/>
      <c r="F874" s="31">
        <v>150</v>
      </c>
      <c r="G874" s="32"/>
      <c r="H874" s="33">
        <f>'[29]2'!$BK$24</f>
        <v>5.3132600000000005</v>
      </c>
      <c r="I874" s="34"/>
    </row>
    <row r="875" spans="1:9" ht="12.75" customHeight="1">
      <c r="A875" s="29" t="str">
        <f>'[29]2'!$B$25</f>
        <v>КОМПОТ ИЗ СУХОФРУКТОВ</v>
      </c>
      <c r="B875" s="30"/>
      <c r="C875" s="30"/>
      <c r="D875" s="30"/>
      <c r="E875" s="30"/>
      <c r="F875" s="31">
        <v>200</v>
      </c>
      <c r="G875" s="32"/>
      <c r="H875" s="33">
        <f>'[29]2'!$BK$25</f>
        <v>4.71688</v>
      </c>
      <c r="I875" s="34"/>
    </row>
    <row r="876" spans="1:9" ht="15.75" customHeight="1" thickBot="1">
      <c r="A876" s="29" t="str">
        <f>'[29]2'!$B$26</f>
        <v>ХЛЕБ  РЖАНОЙ</v>
      </c>
      <c r="B876" s="30"/>
      <c r="C876" s="30"/>
      <c r="D876" s="30"/>
      <c r="E876" s="30"/>
      <c r="F876" s="31">
        <v>45</v>
      </c>
      <c r="G876" s="32"/>
      <c r="H876" s="33">
        <f>'[29]2'!$BK$26</f>
        <v>1.8746999999999998</v>
      </c>
      <c r="I876" s="34"/>
    </row>
    <row r="877" spans="1:9" ht="15.75" customHeight="1" hidden="1">
      <c r="A877" s="66"/>
      <c r="B877" s="67"/>
      <c r="C877" s="67"/>
      <c r="D877" s="67"/>
      <c r="E877" s="68"/>
      <c r="F877" s="31"/>
      <c r="G877" s="32"/>
      <c r="H877" s="69"/>
      <c r="I877" s="70"/>
    </row>
    <row r="878" spans="1:9" ht="15.75" customHeight="1" hidden="1">
      <c r="A878" s="29"/>
      <c r="B878" s="30"/>
      <c r="C878" s="30"/>
      <c r="D878" s="30"/>
      <c r="E878" s="30"/>
      <c r="F878" s="31"/>
      <c r="G878" s="32"/>
      <c r="H878" s="33"/>
      <c r="I878" s="34"/>
    </row>
    <row r="879" spans="1:9" ht="15.75" customHeight="1" hidden="1">
      <c r="A879" s="29"/>
      <c r="B879" s="30"/>
      <c r="C879" s="30"/>
      <c r="D879" s="30"/>
      <c r="E879" s="30"/>
      <c r="F879" s="31"/>
      <c r="G879" s="32"/>
      <c r="H879" s="33"/>
      <c r="I879" s="34"/>
    </row>
    <row r="880" spans="1:9" ht="15.75" customHeight="1" hidden="1">
      <c r="A880" s="29"/>
      <c r="B880" s="30"/>
      <c r="C880" s="30"/>
      <c r="D880" s="30"/>
      <c r="E880" s="30"/>
      <c r="F880" s="31"/>
      <c r="G880" s="32"/>
      <c r="H880" s="33"/>
      <c r="I880" s="34"/>
    </row>
    <row r="881" spans="1:9" ht="15.75" customHeight="1" hidden="1">
      <c r="A881" s="29"/>
      <c r="B881" s="30"/>
      <c r="C881" s="30"/>
      <c r="D881" s="30"/>
      <c r="E881" s="30"/>
      <c r="F881" s="31"/>
      <c r="G881" s="32"/>
      <c r="H881" s="33"/>
      <c r="I881" s="34"/>
    </row>
    <row r="882" spans="1:9" ht="15.75" customHeight="1" hidden="1">
      <c r="A882" s="29"/>
      <c r="B882" s="30"/>
      <c r="C882" s="30"/>
      <c r="D882" s="30"/>
      <c r="E882" s="30"/>
      <c r="F882" s="31"/>
      <c r="G882" s="32"/>
      <c r="H882" s="33"/>
      <c r="I882" s="34"/>
    </row>
    <row r="883" spans="1:9" ht="15.75" customHeight="1" hidden="1">
      <c r="A883" s="29"/>
      <c r="B883" s="30"/>
      <c r="C883" s="30"/>
      <c r="D883" s="30"/>
      <c r="E883" s="30"/>
      <c r="F883" s="31"/>
      <c r="G883" s="32"/>
      <c r="H883" s="33"/>
      <c r="I883" s="34"/>
    </row>
    <row r="884" spans="1:9" ht="16.5" hidden="1" thickBot="1">
      <c r="A884" s="29"/>
      <c r="B884" s="30"/>
      <c r="C884" s="30"/>
      <c r="D884" s="30"/>
      <c r="E884" s="30"/>
      <c r="F884" s="31"/>
      <c r="G884" s="32"/>
      <c r="H884" s="33"/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34.450635999999996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'[24]2'!$B$7</f>
        <v>ЛАПША МОЛОЧНАЯ</v>
      </c>
      <c r="B898" s="67"/>
      <c r="C898" s="67"/>
      <c r="D898" s="67"/>
      <c r="E898" s="68"/>
      <c r="F898" s="47">
        <v>200</v>
      </c>
      <c r="G898" s="77"/>
      <c r="H898" s="78">
        <f>'[24]2'!$BJ$7</f>
        <v>12.27274</v>
      </c>
      <c r="I898" s="50"/>
    </row>
    <row r="899" spans="1:9" ht="15.75">
      <c r="A899" s="51" t="str">
        <f>'[24]2'!$B$8</f>
        <v>БЛИНЧИКИ С ПОВИДЛОМ</v>
      </c>
      <c r="B899" s="52"/>
      <c r="C899" s="52"/>
      <c r="D899" s="52"/>
      <c r="E899" s="52"/>
      <c r="F899" s="53" t="s">
        <v>55</v>
      </c>
      <c r="G899" s="53"/>
      <c r="H899" s="80">
        <f>'[24]2'!$BJ$8</f>
        <v>7.6705</v>
      </c>
      <c r="I899" s="56"/>
    </row>
    <row r="900" spans="1:9" ht="16.5" thickBot="1">
      <c r="A900" s="51" t="str">
        <f>'[24]2'!$B$9</f>
        <v>КОМПОТ ИЗ ЯГОД</v>
      </c>
      <c r="B900" s="52"/>
      <c r="C900" s="52"/>
      <c r="D900" s="52"/>
      <c r="E900" s="52"/>
      <c r="F900" s="53">
        <v>200</v>
      </c>
      <c r="G900" s="53"/>
      <c r="H900" s="80">
        <f>'[24]2'!$BJ$9</f>
        <v>2.1311</v>
      </c>
      <c r="I900" s="56"/>
    </row>
    <row r="901" spans="1:9" ht="15.75">
      <c r="A901" s="93" t="s">
        <v>17</v>
      </c>
      <c r="B901" s="48"/>
      <c r="C901" s="48"/>
      <c r="D901" s="48"/>
      <c r="E901" s="77"/>
      <c r="F901" s="88"/>
      <c r="G901" s="88"/>
      <c r="H901" s="88"/>
      <c r="I901" s="89"/>
    </row>
    <row r="902" spans="1:9" ht="16.5" thickBot="1">
      <c r="A902" s="81" t="str">
        <f>'[24]2'!$B$11</f>
        <v>АПЕЛЬСИН</v>
      </c>
      <c r="B902" s="82"/>
      <c r="C902" s="82"/>
      <c r="D902" s="82"/>
      <c r="E902" s="83"/>
      <c r="F902" s="90">
        <v>80</v>
      </c>
      <c r="G902" s="90"/>
      <c r="H902" s="91">
        <f>'[24]2'!$BK$11</f>
        <v>7.86</v>
      </c>
      <c r="I902" s="92"/>
    </row>
    <row r="903" spans="1:9" ht="16.5" thickBot="1">
      <c r="A903" s="96" t="s">
        <v>15</v>
      </c>
      <c r="B903" s="97"/>
      <c r="C903" s="97"/>
      <c r="D903" s="97"/>
      <c r="E903" s="98"/>
      <c r="F903" s="36"/>
      <c r="G903" s="36"/>
      <c r="H903" s="36"/>
      <c r="I903" s="94"/>
    </row>
    <row r="904" spans="1:9" ht="15.75">
      <c r="A904" s="66" t="str">
        <f>'[24]2'!$B$12</f>
        <v>САЛАТ ИЗ СВЕКЛЫ</v>
      </c>
      <c r="B904" s="67"/>
      <c r="C904" s="67"/>
      <c r="D904" s="67"/>
      <c r="E904" s="68"/>
      <c r="F904" s="31">
        <v>50</v>
      </c>
      <c r="G904" s="31"/>
      <c r="H904" s="95">
        <f>'[24]2'!$BJ$12</f>
        <v>0.728</v>
      </c>
      <c r="I904" s="70"/>
    </row>
    <row r="905" spans="1:9" ht="15.75">
      <c r="A905" s="29" t="str">
        <f>'[24]2'!$B$13</f>
        <v>СУП КАР,С ПШЕН,НА М.К.Б.</v>
      </c>
      <c r="B905" s="30"/>
      <c r="C905" s="30"/>
      <c r="D905" s="30"/>
      <c r="E905" s="30"/>
      <c r="F905" s="31">
        <v>200</v>
      </c>
      <c r="G905" s="31"/>
      <c r="H905" s="99">
        <f>'[24]2'!$BK$13</f>
        <v>8.989350000000002</v>
      </c>
      <c r="I905" s="34"/>
    </row>
    <row r="906" spans="1:9" ht="15.75">
      <c r="A906" s="29" t="str">
        <f>'[24]2'!$B$14</f>
        <v>ЗРАЗЫ РЫБНЫЕ</v>
      </c>
      <c r="B906" s="30"/>
      <c r="C906" s="30"/>
      <c r="D906" s="30"/>
      <c r="E906" s="30"/>
      <c r="F906" s="31">
        <v>80</v>
      </c>
      <c r="G906" s="31"/>
      <c r="H906" s="99">
        <f>'[24]2'!$BJ$14</f>
        <v>14.30078</v>
      </c>
      <c r="I906" s="34"/>
    </row>
    <row r="907" spans="1:9" ht="15.75">
      <c r="A907" s="29" t="str">
        <f>'[24]2'!$B$15</f>
        <v>КАРТОФЕЛЬНОЕ ПЮРЕ</v>
      </c>
      <c r="B907" s="30"/>
      <c r="C907" s="30"/>
      <c r="D907" s="30"/>
      <c r="E907" s="30"/>
      <c r="F907" s="31">
        <v>100</v>
      </c>
      <c r="G907" s="31"/>
      <c r="H907" s="99">
        <f>'[24]2'!$BJ$15</f>
        <v>3.302525</v>
      </c>
      <c r="I907" s="34"/>
    </row>
    <row r="908" spans="1:9" ht="15.75">
      <c r="A908" s="29" t="str">
        <f>'[24]2'!$B$16</f>
        <v>КИСЕЛЬ</v>
      </c>
      <c r="B908" s="30"/>
      <c r="C908" s="30"/>
      <c r="D908" s="30"/>
      <c r="E908" s="30"/>
      <c r="F908" s="31">
        <v>200</v>
      </c>
      <c r="G908" s="31"/>
      <c r="H908" s="99">
        <f>'[24]2'!$BJ$16</f>
        <v>2.2156599999999997</v>
      </c>
      <c r="I908" s="34"/>
    </row>
    <row r="909" spans="1:9" ht="16.5" thickBot="1">
      <c r="A909" s="29" t="str">
        <f>'[24]2'!$B$17</f>
        <v>ХЛЕБ</v>
      </c>
      <c r="B909" s="30"/>
      <c r="C909" s="30"/>
      <c r="D909" s="30"/>
      <c r="E909" s="30"/>
      <c r="F909" s="31">
        <v>40</v>
      </c>
      <c r="G909" s="31"/>
      <c r="H909" s="99">
        <f>'[24]2'!$BJ$17</f>
        <v>1.6668000000000003</v>
      </c>
      <c r="I909" s="34"/>
    </row>
    <row r="910" spans="1:9" ht="16.5" hidden="1" thickBot="1">
      <c r="A910" s="100">
        <f>'[25]1'!$B$18</f>
        <v>0</v>
      </c>
      <c r="B910" s="101"/>
      <c r="C910" s="101"/>
      <c r="D910" s="101"/>
      <c r="E910" s="102"/>
      <c r="F910" s="54"/>
      <c r="G910" s="103"/>
      <c r="H910" s="54"/>
      <c r="I910" s="104"/>
    </row>
    <row r="911" spans="1:9" ht="16.5" thickBot="1">
      <c r="A911" s="96" t="s">
        <v>16</v>
      </c>
      <c r="B911" s="97"/>
      <c r="C911" s="97"/>
      <c r="D911" s="97"/>
      <c r="E911" s="98"/>
      <c r="F911" s="36"/>
      <c r="G911" s="36"/>
      <c r="H911" s="36"/>
      <c r="I911" s="94"/>
    </row>
    <row r="912" spans="1:9" ht="15.75" hidden="1">
      <c r="A912" s="45">
        <f>'[24]2'!$B$20</f>
        <v>0</v>
      </c>
      <c r="B912" s="46"/>
      <c r="C912" s="46"/>
      <c r="D912" s="46"/>
      <c r="E912" s="46"/>
      <c r="F912" s="105"/>
      <c r="G912" s="105"/>
      <c r="H912" s="78">
        <f>'[24]2'!$BJ$20</f>
        <v>0</v>
      </c>
      <c r="I912" s="50"/>
    </row>
    <row r="913" spans="1:9" ht="15.75">
      <c r="A913" s="51" t="str">
        <f>'[24]2'!$B$21</f>
        <v>КОМПОТ ИЗ СУХОФРУКТОВ</v>
      </c>
      <c r="B913" s="52"/>
      <c r="C913" s="52"/>
      <c r="D913" s="52"/>
      <c r="E913" s="52"/>
      <c r="F913" s="53">
        <v>200</v>
      </c>
      <c r="G913" s="53"/>
      <c r="H913" s="80">
        <f>'[24]2'!$BK$21</f>
        <v>3.4583999999999997</v>
      </c>
      <c r="I913" s="56"/>
    </row>
    <row r="914" spans="1:9" ht="15.75">
      <c r="A914" s="100" t="str">
        <f>'[24]2'!$B$22</f>
        <v>ПЕЧЕНЬЕ</v>
      </c>
      <c r="B914" s="101"/>
      <c r="C914" s="101"/>
      <c r="D914" s="101"/>
      <c r="E914" s="102"/>
      <c r="F914" s="54">
        <v>35</v>
      </c>
      <c r="G914" s="103"/>
      <c r="H914" s="106">
        <f>'[24]2'!$BK$22</f>
        <v>5.1331</v>
      </c>
      <c r="I914" s="107"/>
    </row>
    <row r="915" spans="1:9" ht="16.5" thickBot="1">
      <c r="A915" s="29"/>
      <c r="B915" s="30"/>
      <c r="C915" s="30"/>
      <c r="D915" s="30"/>
      <c r="E915" s="30"/>
      <c r="F915" s="31"/>
      <c r="G915" s="31"/>
      <c r="H915" s="99"/>
      <c r="I915" s="34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69.72895500000001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50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F858:G858"/>
    <mergeCell ref="H858:I858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>
      <c r="A841" s="45" t="str">
        <f>'[27]3'!$B$7</f>
        <v>КАША ОВСЯНАЯ МОЛ</v>
      </c>
      <c r="B841" s="46"/>
      <c r="C841" s="46"/>
      <c r="D841" s="46"/>
      <c r="E841" s="46"/>
      <c r="F841" s="47">
        <v>200</v>
      </c>
      <c r="G841" s="48"/>
      <c r="H841" s="49">
        <f>'[27]3'!$BK$7</f>
        <v>12.961085</v>
      </c>
      <c r="I841" s="50"/>
    </row>
    <row r="842" spans="1:9" ht="15.75" customHeight="1">
      <c r="A842" s="51" t="str">
        <f>'[27]3'!$B$8</f>
        <v>ПЕЧЕНЬЕ</v>
      </c>
      <c r="B842" s="52"/>
      <c r="C842" s="52"/>
      <c r="D842" s="52"/>
      <c r="E842" s="52"/>
      <c r="F842" s="53">
        <v>10</v>
      </c>
      <c r="G842" s="54"/>
      <c r="H842" s="55">
        <f>'[27]3'!$BK$8</f>
        <v>5.20835</v>
      </c>
      <c r="I842" s="56"/>
    </row>
    <row r="843" spans="1:9" ht="15.75" customHeight="1" thickBot="1">
      <c r="A843" s="51" t="str">
        <f>'[27]3'!$B$9</f>
        <v>ЧАЙ</v>
      </c>
      <c r="B843" s="52"/>
      <c r="C843" s="52"/>
      <c r="D843" s="52"/>
      <c r="E843" s="52"/>
      <c r="F843" s="53">
        <v>30</v>
      </c>
      <c r="G843" s="54"/>
      <c r="H843" s="55">
        <f>'[27]3'!$BK$9</f>
        <v>1.19175</v>
      </c>
      <c r="I843" s="56"/>
    </row>
    <row r="844" spans="1:9" ht="15.75" customHeight="1" hidden="1">
      <c r="A844" s="29">
        <f>'[27]3'!$B$10</f>
        <v>0</v>
      </c>
      <c r="B844" s="30"/>
      <c r="C844" s="30"/>
      <c r="D844" s="30"/>
      <c r="E844" s="30"/>
      <c r="F844" s="31">
        <v>200</v>
      </c>
      <c r="G844" s="32"/>
      <c r="H844" s="33">
        <f>'[27]3'!$BK$10</f>
        <v>0</v>
      </c>
      <c r="I844" s="57"/>
    </row>
    <row r="845" spans="1:9" ht="15.75" customHeight="1" hidden="1" thickBot="1">
      <c r="A845" s="58"/>
      <c r="B845" s="59"/>
      <c r="C845" s="59"/>
      <c r="D845" s="59"/>
      <c r="E845" s="60"/>
      <c r="F845" s="31"/>
      <c r="G845" s="32"/>
      <c r="H845" s="61">
        <f>'[28]3'!$BK$11</f>
        <v>0</v>
      </c>
      <c r="I845" s="34"/>
    </row>
    <row r="846" spans="1:9" ht="15.75" customHeight="1" hidden="1" thickBot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 hidden="1">
      <c r="A847" s="66"/>
      <c r="B847" s="67"/>
      <c r="C847" s="67"/>
      <c r="D847" s="67"/>
      <c r="E847" s="68"/>
      <c r="F847" s="31"/>
      <c r="G847" s="32"/>
      <c r="H847" s="69"/>
      <c r="I847" s="70"/>
    </row>
    <row r="848" spans="1:9" ht="15.75" hidden="1">
      <c r="A848" s="29"/>
      <c r="B848" s="30"/>
      <c r="C848" s="30"/>
      <c r="D848" s="30"/>
      <c r="E848" s="30"/>
      <c r="F848" s="31"/>
      <c r="G848" s="32"/>
      <c r="H848" s="33"/>
      <c r="I848" s="34"/>
    </row>
    <row r="849" spans="1:9" ht="15.75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 thickBot="1">
      <c r="A854" s="29" t="e">
        <f>'[30]3'!$B$28</f>
        <v>#REF!</v>
      </c>
      <c r="B854" s="30"/>
      <c r="C854" s="30"/>
      <c r="D854" s="30"/>
      <c r="E854" s="30"/>
      <c r="F854" s="31"/>
      <c r="G854" s="32"/>
      <c r="H854" s="33">
        <f>'[30]1'!$BK$28</f>
        <v>0</v>
      </c>
      <c r="I854" s="34"/>
    </row>
    <row r="855" spans="1:9" ht="15.75" customHeight="1" thickBot="1">
      <c r="A855" s="35" t="s">
        <v>12</v>
      </c>
      <c r="B855" s="36"/>
      <c r="C855" s="36"/>
      <c r="D855" s="36"/>
      <c r="E855" s="36"/>
      <c r="F855" s="36"/>
      <c r="G855" s="36"/>
      <c r="H855" s="109">
        <f>SUM(H841:H854)</f>
        <v>19.361185</v>
      </c>
      <c r="I855" s="39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hidden="1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 hidden="1">
      <c r="A871" s="45">
        <f>'[29]3'!$B$7</f>
        <v>0</v>
      </c>
      <c r="B871" s="46"/>
      <c r="C871" s="46"/>
      <c r="D871" s="46"/>
      <c r="E871" s="46"/>
      <c r="F871" s="47"/>
      <c r="G871" s="48"/>
      <c r="H871" s="49">
        <f>'[29]3'!$BK$7</f>
        <v>0</v>
      </c>
      <c r="I871" s="50"/>
    </row>
    <row r="872" spans="1:9" ht="15.75" hidden="1">
      <c r="A872" s="51">
        <f>'[29]3'!$B$8</f>
        <v>0</v>
      </c>
      <c r="B872" s="52"/>
      <c r="C872" s="52"/>
      <c r="D872" s="52"/>
      <c r="E872" s="52"/>
      <c r="F872" s="53"/>
      <c r="G872" s="54"/>
      <c r="H872" s="55">
        <f>'[29]3'!$BK$8</f>
        <v>0</v>
      </c>
      <c r="I872" s="56"/>
    </row>
    <row r="873" spans="1:9" ht="15.75" hidden="1">
      <c r="A873" s="51">
        <f>'[29]3'!$B$9</f>
        <v>0</v>
      </c>
      <c r="B873" s="52"/>
      <c r="C873" s="52"/>
      <c r="D873" s="52"/>
      <c r="E873" s="52"/>
      <c r="F873" s="53"/>
      <c r="G873" s="54"/>
      <c r="H873" s="55">
        <f>'[29]3'!$BK$9</f>
        <v>0</v>
      </c>
      <c r="I873" s="56"/>
    </row>
    <row r="874" spans="1:9" ht="15.75" hidden="1">
      <c r="A874" s="29">
        <f>'[29]3'!$B$10</f>
        <v>0</v>
      </c>
      <c r="B874" s="30"/>
      <c r="C874" s="30"/>
      <c r="D874" s="30"/>
      <c r="E874" s="30"/>
      <c r="F874" s="31"/>
      <c r="G874" s="32"/>
      <c r="H874" s="33">
        <f>'[29]3'!$BK$10</f>
        <v>0</v>
      </c>
      <c r="I874" s="57"/>
    </row>
    <row r="875" spans="1:9" ht="12.75" customHeight="1" hidden="1" thickBot="1">
      <c r="A875" s="58"/>
      <c r="B875" s="59"/>
      <c r="C875" s="59"/>
      <c r="D875" s="59"/>
      <c r="E875" s="60"/>
      <c r="F875" s="31"/>
      <c r="G875" s="32"/>
      <c r="H875" s="61">
        <f>'[28]3'!$BK$11</f>
        <v>0</v>
      </c>
      <c r="I875" s="34"/>
    </row>
    <row r="876" spans="1:9" ht="15.75" customHeight="1" thickBot="1">
      <c r="A876" s="62" t="s">
        <v>15</v>
      </c>
      <c r="B876" s="63"/>
      <c r="C876" s="63"/>
      <c r="D876" s="63"/>
      <c r="E876" s="63"/>
      <c r="F876" s="63"/>
      <c r="G876" s="64"/>
      <c r="H876" s="62"/>
      <c r="I876" s="65"/>
    </row>
    <row r="877" spans="1:9" ht="15.75" customHeight="1">
      <c r="A877" s="66" t="str">
        <f>'[29]3'!$B$21</f>
        <v>САЛАТ ИЗ СВЕК.и МОР</v>
      </c>
      <c r="B877" s="67"/>
      <c r="C877" s="67"/>
      <c r="D877" s="67"/>
      <c r="E877" s="68"/>
      <c r="F877" s="31">
        <v>60</v>
      </c>
      <c r="G877" s="32"/>
      <c r="H877" s="69">
        <f>'[29]3'!$BK$21</f>
        <v>1.917428</v>
      </c>
      <c r="I877" s="70"/>
    </row>
    <row r="878" spans="1:9" ht="15.75" customHeight="1">
      <c r="A878" s="29" t="str">
        <f>'[29]3'!$B$22</f>
        <v>ЩИ ИЗ СВ.КАПУСТЫ</v>
      </c>
      <c r="B878" s="30"/>
      <c r="C878" s="30"/>
      <c r="D878" s="30"/>
      <c r="E878" s="30"/>
      <c r="F878" s="31" t="s">
        <v>69</v>
      </c>
      <c r="G878" s="32"/>
      <c r="H878" s="33">
        <f>'[29]3'!$BK$22</f>
        <v>8.252244999999998</v>
      </c>
      <c r="I878" s="34"/>
    </row>
    <row r="879" spans="1:9" ht="15.75" customHeight="1">
      <c r="A879" s="29" t="s">
        <v>75</v>
      </c>
      <c r="B879" s="30"/>
      <c r="C879" s="30"/>
      <c r="D879" s="30"/>
      <c r="E879" s="30"/>
      <c r="F879" s="31">
        <v>75</v>
      </c>
      <c r="G879" s="32"/>
      <c r="H879" s="33">
        <f>'[29]3'!$BK$23</f>
        <v>28.355743000000004</v>
      </c>
      <c r="I879" s="34"/>
    </row>
    <row r="880" spans="1:9" ht="15.75" customHeight="1">
      <c r="A880" s="29" t="str">
        <f>'[29]3'!$B$24</f>
        <v>МАКАРОНЫ ОТВАРНЫЕ</v>
      </c>
      <c r="B880" s="30"/>
      <c r="C880" s="30"/>
      <c r="D880" s="30"/>
      <c r="E880" s="30"/>
      <c r="F880" s="31">
        <v>100</v>
      </c>
      <c r="G880" s="32"/>
      <c r="H880" s="33">
        <f>'[29]3'!$BK$24</f>
        <v>5.6237975</v>
      </c>
      <c r="I880" s="34"/>
    </row>
    <row r="881" spans="1:9" ht="15.75" customHeight="1">
      <c r="A881" s="29" t="str">
        <f>'[29]3'!$B$25</f>
        <v>КОФЕЙНЫЙ НАПИТОК</v>
      </c>
      <c r="B881" s="30"/>
      <c r="C881" s="30"/>
      <c r="D881" s="30"/>
      <c r="E881" s="30"/>
      <c r="F881" s="31">
        <v>200</v>
      </c>
      <c r="G881" s="32"/>
      <c r="H881" s="33">
        <f>'[29]3'!$BK$25</f>
        <v>2.10588</v>
      </c>
      <c r="I881" s="34"/>
    </row>
    <row r="882" spans="1:9" ht="15.75" customHeight="1">
      <c r="A882" s="29" t="str">
        <f>'[29]3'!$B$26</f>
        <v>ХЛЕБ</v>
      </c>
      <c r="B882" s="30"/>
      <c r="C882" s="30"/>
      <c r="D882" s="30"/>
      <c r="E882" s="30"/>
      <c r="F882" s="31">
        <v>40</v>
      </c>
      <c r="G882" s="32"/>
      <c r="H882" s="33">
        <f>'[29]3'!$BK$26</f>
        <v>1.8746999999999998</v>
      </c>
      <c r="I882" s="34"/>
    </row>
    <row r="883" spans="1:9" ht="15.75" customHeight="1" thickBot="1">
      <c r="A883" s="29" t="str">
        <f>'[29]3'!$B$27</f>
        <v>ЯБЛОКО</v>
      </c>
      <c r="B883" s="30"/>
      <c r="C883" s="30"/>
      <c r="D883" s="30"/>
      <c r="E883" s="30"/>
      <c r="F883" s="31">
        <v>100</v>
      </c>
      <c r="G883" s="32"/>
      <c r="H883" s="33">
        <f>'[29]3'!$BK$27</f>
        <v>5.31</v>
      </c>
      <c r="I883" s="34"/>
    </row>
    <row r="884" spans="1:9" ht="16.5" customHeight="1" hidden="1" thickBot="1">
      <c r="A884" s="29"/>
      <c r="B884" s="30"/>
      <c r="C884" s="30"/>
      <c r="D884" s="30"/>
      <c r="E884" s="30"/>
      <c r="F884" s="31"/>
      <c r="G884" s="32"/>
      <c r="H884" s="33">
        <f>'[30]1'!$BK$28</f>
        <v>0</v>
      </c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53.4397935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'[24]3'!$B$7</f>
        <v>КАША"ДРУЖБА"</v>
      </c>
      <c r="B898" s="67"/>
      <c r="C898" s="67"/>
      <c r="D898" s="67"/>
      <c r="E898" s="68"/>
      <c r="F898" s="47">
        <v>200</v>
      </c>
      <c r="G898" s="77"/>
      <c r="H898" s="78">
        <f>'[24]3'!$BJ$7</f>
        <v>12.181539999999998</v>
      </c>
      <c r="I898" s="50"/>
    </row>
    <row r="899" spans="1:9" ht="15.75">
      <c r="A899" s="51" t="str">
        <f>'[24]3'!$B$8</f>
        <v>ХЛЕБОБУЛОЧНЫЕ ИЗДЕЛИЯ</v>
      </c>
      <c r="B899" s="52"/>
      <c r="C899" s="52"/>
      <c r="D899" s="52"/>
      <c r="E899" s="52"/>
      <c r="F899" s="53">
        <v>30</v>
      </c>
      <c r="G899" s="53"/>
      <c r="H899" s="80">
        <f>'[24]3'!$BJ$8</f>
        <v>2.1429</v>
      </c>
      <c r="I899" s="56"/>
    </row>
    <row r="900" spans="1:9" ht="15.75">
      <c r="A900" s="51" t="str">
        <f>'[24]3'!$B$9</f>
        <v>КОФЕЙНЫЙ НАПИТОК</v>
      </c>
      <c r="B900" s="52"/>
      <c r="C900" s="52"/>
      <c r="D900" s="52"/>
      <c r="E900" s="52"/>
      <c r="F900" s="53">
        <v>200</v>
      </c>
      <c r="G900" s="53"/>
      <c r="H900" s="80">
        <f>'[24]3'!$BJ$9</f>
        <v>1.6095399999999997</v>
      </c>
      <c r="I900" s="56"/>
    </row>
    <row r="901" spans="1:9" ht="16.5" thickBot="1">
      <c r="A901" s="81">
        <f>'[24]3'!$B$10</f>
        <v>0</v>
      </c>
      <c r="B901" s="82"/>
      <c r="C901" s="82"/>
      <c r="D901" s="82"/>
      <c r="E901" s="83"/>
      <c r="F901" s="84"/>
      <c r="G901" s="85"/>
      <c r="H901" s="86">
        <f>'[24]3'!$BJ$10</f>
        <v>0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'[24]3'!$B$11</f>
        <v>АПЕЛЬСИН</v>
      </c>
      <c r="B903" s="82"/>
      <c r="C903" s="82"/>
      <c r="D903" s="82"/>
      <c r="E903" s="83"/>
      <c r="F903" s="90">
        <v>60</v>
      </c>
      <c r="G903" s="90"/>
      <c r="H903" s="91">
        <f>'[24]3'!$BJ$11</f>
        <v>7.867799999999999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'[24]3'!$B$12</f>
        <v>САЛАТ ВИТАМИННЫЙ</v>
      </c>
      <c r="B905" s="67"/>
      <c r="C905" s="67"/>
      <c r="D905" s="67"/>
      <c r="E905" s="68"/>
      <c r="F905" s="31">
        <v>50</v>
      </c>
      <c r="G905" s="31"/>
      <c r="H905" s="95">
        <f>'[24]3'!$BK$12</f>
        <v>3.722125</v>
      </c>
      <c r="I905" s="70"/>
    </row>
    <row r="906" spans="1:9" ht="15.75">
      <c r="A906" s="29" t="str">
        <f>'[24]3'!$B$13</f>
        <v>СУП КАРТ С ГОР НА МКБ</v>
      </c>
      <c r="B906" s="30"/>
      <c r="C906" s="30"/>
      <c r="D906" s="30"/>
      <c r="E906" s="30"/>
      <c r="F906" s="31">
        <v>200</v>
      </c>
      <c r="G906" s="31"/>
      <c r="H906" s="99">
        <f>'[24]3'!$BK$13</f>
        <v>6.71907</v>
      </c>
      <c r="I906" s="34"/>
    </row>
    <row r="907" spans="1:9" ht="15.75">
      <c r="A907" s="29" t="str">
        <f>'[24]3'!$B$14</f>
        <v>СОСИСКА ОТВАРНАЯ</v>
      </c>
      <c r="B907" s="30"/>
      <c r="C907" s="30"/>
      <c r="D907" s="30"/>
      <c r="E907" s="30"/>
      <c r="F907" s="31">
        <v>85</v>
      </c>
      <c r="G907" s="31"/>
      <c r="H907" s="99">
        <f>'[24]3'!$BK$14</f>
        <v>25.3987424</v>
      </c>
      <c r="I907" s="34"/>
    </row>
    <row r="908" spans="1:9" ht="15.75">
      <c r="A908" s="29" t="str">
        <f>'[24]3'!$B$15</f>
        <v>ГРЕЧКА ОТВАРНАЯ</v>
      </c>
      <c r="B908" s="30"/>
      <c r="C908" s="30"/>
      <c r="D908" s="30"/>
      <c r="E908" s="30"/>
      <c r="F908" s="31">
        <v>100</v>
      </c>
      <c r="G908" s="31"/>
      <c r="H908" s="99">
        <f>'[24]3'!$BK$15</f>
        <v>6.16791</v>
      </c>
      <c r="I908" s="34"/>
    </row>
    <row r="909" spans="1:9" ht="15.75">
      <c r="A909" s="29" t="str">
        <f>'[24]3'!$B$16</f>
        <v>КОМПОТ ИЗ СУХОФРУКТОВ</v>
      </c>
      <c r="B909" s="30"/>
      <c r="C909" s="30"/>
      <c r="D909" s="30"/>
      <c r="E909" s="30"/>
      <c r="F909" s="31">
        <v>200</v>
      </c>
      <c r="G909" s="31"/>
      <c r="H909" s="99">
        <f>'[24]3'!$BK$16</f>
        <v>3.947</v>
      </c>
      <c r="I909" s="34"/>
    </row>
    <row r="910" spans="1:9" ht="16.5" customHeight="1" thickBot="1">
      <c r="A910" s="29" t="str">
        <f>'[24]3'!$B$17</f>
        <v>ХЛЕБ</v>
      </c>
      <c r="B910" s="30"/>
      <c r="C910" s="30"/>
      <c r="D910" s="30"/>
      <c r="E910" s="30"/>
      <c r="F910" s="31">
        <v>40</v>
      </c>
      <c r="G910" s="31"/>
      <c r="H910" s="99">
        <f>'[24]3'!$BJ$17</f>
        <v>1.6668000000000003</v>
      </c>
      <c r="I910" s="34"/>
    </row>
    <row r="911" spans="1:9" ht="16.5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'[24]3'!$B$20</f>
        <v>БЛИНЧИКИ С ПОВИДЛОМ</v>
      </c>
      <c r="B913" s="46"/>
      <c r="C913" s="46"/>
      <c r="D913" s="46"/>
      <c r="E913" s="46"/>
      <c r="F913" s="105" t="s">
        <v>55</v>
      </c>
      <c r="G913" s="105"/>
      <c r="H913" s="78">
        <f>'[24]3'!$BK$20</f>
        <v>7.344660000000001</v>
      </c>
      <c r="I913" s="50"/>
    </row>
    <row r="914" spans="1:9" ht="15.75">
      <c r="A914" s="51" t="str">
        <f>'[24]3'!$B$21</f>
        <v>ЧАЙ</v>
      </c>
      <c r="B914" s="52"/>
      <c r="C914" s="52"/>
      <c r="D914" s="52"/>
      <c r="E914" s="52"/>
      <c r="F914" s="53">
        <v>200</v>
      </c>
      <c r="G914" s="53"/>
      <c r="H914" s="80">
        <f>'[24]3'!$BK$21</f>
        <v>1.19725</v>
      </c>
      <c r="I914" s="56"/>
    </row>
    <row r="915" spans="1:9" ht="16.5" thickBot="1">
      <c r="A915" s="100">
        <f>'[24]3'!$B$22</f>
        <v>0</v>
      </c>
      <c r="B915" s="101"/>
      <c r="C915" s="101"/>
      <c r="D915" s="101"/>
      <c r="E915" s="102"/>
      <c r="F915" s="54"/>
      <c r="G915" s="103"/>
      <c r="H915" s="106">
        <f>'[24]3'!$BJ$22</f>
        <v>0</v>
      </c>
      <c r="I915" s="107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79.96533740000001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1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273"/>
  <sheetViews>
    <sheetView workbookViewId="0" topLeftCell="A894">
      <selection activeCell="A921" sqref="A921:E92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'[27]4'!$B$1</f>
        <v>22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4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'[27]4'!$B$7</f>
        <v>КАША ГРЕЧНЕВАЯ МОЛ</v>
      </c>
      <c r="B842" s="46"/>
      <c r="C842" s="46"/>
      <c r="D842" s="46"/>
      <c r="E842" s="46"/>
      <c r="F842" s="47">
        <v>200</v>
      </c>
      <c r="G842" s="48"/>
      <c r="H842" s="49">
        <f>'[27]4'!$BK$7</f>
        <v>12.866029999999999</v>
      </c>
      <c r="I842" s="50"/>
    </row>
    <row r="843" spans="1:9" ht="15.75" customHeight="1">
      <c r="A843" s="51" t="str">
        <f>'[27]4'!$B$8</f>
        <v>БЛИНЧИКИ С ПОВИДЛ.</v>
      </c>
      <c r="B843" s="52"/>
      <c r="C843" s="52"/>
      <c r="D843" s="52"/>
      <c r="E843" s="52"/>
      <c r="F843" s="53" t="s">
        <v>55</v>
      </c>
      <c r="G843" s="54"/>
      <c r="H843" s="55">
        <f>'[27]4'!$BK$8</f>
        <v>8.0909</v>
      </c>
      <c r="I843" s="56"/>
    </row>
    <row r="844" spans="1:9" ht="15.75" customHeight="1" thickBot="1">
      <c r="A844" s="51" t="str">
        <f>'[27]4'!$B$9</f>
        <v>ЧАЙ</v>
      </c>
      <c r="B844" s="52"/>
      <c r="C844" s="52"/>
      <c r="D844" s="52"/>
      <c r="E844" s="52"/>
      <c r="F844" s="53">
        <v>200</v>
      </c>
      <c r="G844" s="54"/>
      <c r="H844" s="55">
        <f>'[27]4'!$BK$9</f>
        <v>1.19175</v>
      </c>
      <c r="I844" s="56"/>
    </row>
    <row r="845" spans="1:9" ht="15.75" customHeight="1" hidden="1">
      <c r="A845" s="29">
        <f>'[27]4'!$B$10</f>
        <v>0</v>
      </c>
      <c r="B845" s="30"/>
      <c r="C845" s="30"/>
      <c r="D845" s="30"/>
      <c r="E845" s="30"/>
      <c r="F845" s="31"/>
      <c r="G845" s="32"/>
      <c r="H845" s="33">
        <f>'[27]4'!$BK$10</f>
        <v>0</v>
      </c>
      <c r="I845" s="57"/>
    </row>
    <row r="846" spans="1:9" ht="15.75" customHeight="1" hidden="1" thickBot="1">
      <c r="A846" s="58"/>
      <c r="B846" s="59"/>
      <c r="C846" s="59"/>
      <c r="D846" s="59"/>
      <c r="E846" s="60"/>
      <c r="F846" s="31"/>
      <c r="G846" s="32"/>
      <c r="H846" s="61">
        <f>'[28]4'!$BK$11</f>
        <v>0</v>
      </c>
      <c r="I846" s="34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63"/>
      <c r="G847" s="64"/>
      <c r="H847" s="62"/>
      <c r="I847" s="65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SUM(H842:H855)</f>
        <v>22.14868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'[29]4'!$B$1</f>
        <v>22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4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>
        <f>'[29]4'!$B$7</f>
        <v>0</v>
      </c>
      <c r="B872" s="46"/>
      <c r="C872" s="46"/>
      <c r="D872" s="46"/>
      <c r="E872" s="46"/>
      <c r="F872" s="47"/>
      <c r="G872" s="48"/>
      <c r="H872" s="49">
        <f>'[29]4'!$BK$7</f>
        <v>0</v>
      </c>
      <c r="I872" s="50"/>
    </row>
    <row r="873" spans="1:9" ht="15.75" customHeight="1" hidden="1">
      <c r="A873" s="51">
        <f>'[29]4'!$B$8</f>
        <v>0</v>
      </c>
      <c r="B873" s="52"/>
      <c r="C873" s="52"/>
      <c r="D873" s="52"/>
      <c r="E873" s="52"/>
      <c r="F873" s="53"/>
      <c r="G873" s="54"/>
      <c r="H873" s="55">
        <f>'[29]4'!$BK$8</f>
        <v>0</v>
      </c>
      <c r="I873" s="56"/>
    </row>
    <row r="874" spans="1:9" ht="15.75" customHeight="1" hidden="1">
      <c r="A874" s="51">
        <f>'[29]4'!$B$9</f>
        <v>0</v>
      </c>
      <c r="B874" s="52"/>
      <c r="C874" s="52"/>
      <c r="D874" s="52"/>
      <c r="E874" s="52"/>
      <c r="F874" s="53"/>
      <c r="G874" s="54"/>
      <c r="H874" s="55">
        <f>'[29]4'!$BK$9</f>
        <v>0</v>
      </c>
      <c r="I874" s="56"/>
    </row>
    <row r="875" spans="1:9" ht="12.75" customHeight="1" hidden="1" thickBot="1">
      <c r="A875" s="29">
        <f>'[29]4'!$B$10</f>
        <v>0</v>
      </c>
      <c r="B875" s="30"/>
      <c r="C875" s="30"/>
      <c r="D875" s="30"/>
      <c r="E875" s="30"/>
      <c r="F875" s="31"/>
      <c r="G875" s="32"/>
      <c r="H875" s="33">
        <f>'[29]4'!$BK$10</f>
        <v>0</v>
      </c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>
        <f>'[28]4'!$BK$11</f>
        <v>0</v>
      </c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'[29]4'!$B$21</f>
        <v>ПОМИДОР КОНСЕРВ.</v>
      </c>
      <c r="B878" s="67"/>
      <c r="C878" s="67"/>
      <c r="D878" s="67"/>
      <c r="E878" s="68"/>
      <c r="F878" s="31">
        <v>60</v>
      </c>
      <c r="G878" s="32"/>
      <c r="H878" s="69">
        <f>'[29]4'!$BK$21</f>
        <v>0</v>
      </c>
      <c r="I878" s="70"/>
    </row>
    <row r="879" spans="1:9" ht="15.75" customHeight="1">
      <c r="A879" s="29" t="str">
        <f>'[29]4'!$B$22</f>
        <v>СУП КАРТ С ГОРОХ</v>
      </c>
      <c r="B879" s="30"/>
      <c r="C879" s="30"/>
      <c r="D879" s="30"/>
      <c r="E879" s="30"/>
      <c r="F879" s="31">
        <v>250</v>
      </c>
      <c r="G879" s="32"/>
      <c r="H879" s="33">
        <f>'[29]4'!$BK$22</f>
        <v>5.314394999999999</v>
      </c>
      <c r="I879" s="34"/>
    </row>
    <row r="880" spans="1:9" ht="15.75" customHeight="1">
      <c r="A880" s="29" t="str">
        <f>'[29]4'!$B$23</f>
        <v>БИТОЧКИ ИЗ М.ПТ.</v>
      </c>
      <c r="B880" s="30"/>
      <c r="C880" s="30"/>
      <c r="D880" s="30"/>
      <c r="E880" s="30"/>
      <c r="F880" s="31">
        <v>90</v>
      </c>
      <c r="G880" s="32"/>
      <c r="H880" s="33">
        <f>'[29]4'!$BK$23</f>
        <v>23.888734</v>
      </c>
      <c r="I880" s="34"/>
    </row>
    <row r="881" spans="1:9" ht="15.75" customHeight="1">
      <c r="A881" s="29" t="str">
        <f>'[29]4'!$B$24</f>
        <v>РАГУ ОВОЩНОЕ</v>
      </c>
      <c r="B881" s="30"/>
      <c r="C881" s="30"/>
      <c r="D881" s="30"/>
      <c r="E881" s="30"/>
      <c r="F881" s="31">
        <v>150</v>
      </c>
      <c r="G881" s="32"/>
      <c r="H881" s="33">
        <f>'[29]4'!$BK$24</f>
        <v>5.898496</v>
      </c>
      <c r="I881" s="34"/>
    </row>
    <row r="882" spans="1:9" ht="15.75" customHeight="1">
      <c r="A882" s="29" t="str">
        <f>'[29]4'!$B$25</f>
        <v>ХЛЕБ</v>
      </c>
      <c r="B882" s="30"/>
      <c r="C882" s="30"/>
      <c r="D882" s="30"/>
      <c r="E882" s="30"/>
      <c r="F882" s="31">
        <v>45</v>
      </c>
      <c r="G882" s="32"/>
      <c r="H882" s="33">
        <f>'[29]4'!$BK$25</f>
        <v>1.8746999999999998</v>
      </c>
      <c r="I882" s="34"/>
    </row>
    <row r="883" spans="1:9" ht="15.75" customHeight="1">
      <c r="A883" s="29" t="str">
        <f>'[29]4'!$B$26</f>
        <v>КОМПОТ ИЗ ЯГОД</v>
      </c>
      <c r="B883" s="30"/>
      <c r="C883" s="30"/>
      <c r="D883" s="30"/>
      <c r="E883" s="30"/>
      <c r="F883" s="31">
        <v>200</v>
      </c>
      <c r="G883" s="32"/>
      <c r="H883" s="33">
        <f>'[29]4'!$BK$26</f>
        <v>1.1685999999999999</v>
      </c>
      <c r="I883" s="34"/>
    </row>
    <row r="884" spans="1:9" ht="16.5" customHeight="1" hidden="1" thickBot="1">
      <c r="A884" s="29">
        <f>'[29]4'!$B$27</f>
        <v>0</v>
      </c>
      <c r="B884" s="30"/>
      <c r="C884" s="30"/>
      <c r="D884" s="30"/>
      <c r="E884" s="30"/>
      <c r="F884" s="31"/>
      <c r="G884" s="32"/>
      <c r="H884" s="33">
        <f>'[29]4'!$BK$27</f>
        <v>0</v>
      </c>
      <c r="I884" s="34"/>
    </row>
    <row r="885" spans="1:9" ht="16.5" thickBot="1">
      <c r="A885" s="29"/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38.14839299999999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'[24]4'!$B$1</f>
        <v>22</v>
      </c>
      <c r="E894" s="10" t="s">
        <v>73</v>
      </c>
      <c r="F894" s="10"/>
      <c r="G894" s="10" t="s">
        <v>31</v>
      </c>
    </row>
    <row r="895" spans="1:7" ht="15.75" thickBot="1">
      <c r="A895">
        <v>4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'[24]4'!$B$7</f>
        <v>КАША МАННАЯ</v>
      </c>
      <c r="B898" s="67"/>
      <c r="C898" s="67"/>
      <c r="D898" s="67"/>
      <c r="E898" s="68"/>
      <c r="F898" s="47">
        <v>200</v>
      </c>
      <c r="G898" s="77"/>
      <c r="H898" s="78">
        <f>'[24]4'!$BK$7</f>
        <v>11.87323</v>
      </c>
      <c r="I898" s="50"/>
    </row>
    <row r="899" spans="1:9" ht="15.75">
      <c r="A899" s="51" t="str">
        <f>'[24]4'!$B$8</f>
        <v>МАСЛО СЛИВОЧНОЕ</v>
      </c>
      <c r="B899" s="52"/>
      <c r="C899" s="52"/>
      <c r="D899" s="52"/>
      <c r="E899" s="52"/>
      <c r="F899" s="53">
        <v>10</v>
      </c>
      <c r="G899" s="53"/>
      <c r="H899" s="80">
        <f>'[24]4'!$BK$8</f>
        <v>6.0938</v>
      </c>
      <c r="I899" s="56"/>
    </row>
    <row r="900" spans="1:9" ht="15.75">
      <c r="A900" s="51" t="str">
        <f>'[24]4'!$B$9</f>
        <v>ХЛЕБО-БУЛОЧ.ИЗД.</v>
      </c>
      <c r="B900" s="52"/>
      <c r="C900" s="52"/>
      <c r="D900" s="52"/>
      <c r="E900" s="52"/>
      <c r="F900" s="53">
        <v>30</v>
      </c>
      <c r="G900" s="53"/>
      <c r="H900" s="80">
        <f>'[24]4'!$BK$9</f>
        <v>2.1429</v>
      </c>
      <c r="I900" s="56"/>
    </row>
    <row r="901" spans="1:9" ht="16.5" thickBot="1">
      <c r="A901" s="81" t="str">
        <f>'[24]4'!$B$10</f>
        <v>КОФЕЙНЫЙ НАПИТОК</v>
      </c>
      <c r="B901" s="82"/>
      <c r="C901" s="82"/>
      <c r="D901" s="82"/>
      <c r="E901" s="83"/>
      <c r="F901" s="84">
        <v>200</v>
      </c>
      <c r="G901" s="85"/>
      <c r="H901" s="86">
        <f>'[24]4'!$BK$10</f>
        <v>4.45954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'[24]4'!$B$11</f>
        <v>ЯБЛОКО</v>
      </c>
      <c r="B903" s="82"/>
      <c r="C903" s="82"/>
      <c r="D903" s="82"/>
      <c r="E903" s="83"/>
      <c r="F903" s="90">
        <v>60</v>
      </c>
      <c r="G903" s="90"/>
      <c r="H903" s="91">
        <f>'[24]4'!$BK$11</f>
        <v>5.31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'[24]4'!$B$12</f>
        <v>ОГУРЕЦ КОНСЕРВИРОВАННЫЙ</v>
      </c>
      <c r="B905" s="67"/>
      <c r="C905" s="67"/>
      <c r="D905" s="67"/>
      <c r="E905" s="68"/>
      <c r="F905" s="31">
        <v>50</v>
      </c>
      <c r="G905" s="31"/>
      <c r="H905" s="95">
        <f>'[24]4'!$BK$12</f>
        <v>0</v>
      </c>
      <c r="I905" s="70"/>
    </row>
    <row r="906" spans="1:9" ht="15.75">
      <c r="A906" s="29" t="str">
        <f>'[24]4'!$B$13</f>
        <v>ЩИ ИЗ СВЕЖ,КАПУСТЫ</v>
      </c>
      <c r="B906" s="30"/>
      <c r="C906" s="30"/>
      <c r="D906" s="30"/>
      <c r="E906" s="30"/>
      <c r="F906" s="31">
        <v>200</v>
      </c>
      <c r="G906" s="31"/>
      <c r="H906" s="99">
        <f>'[24]4'!$BK$13</f>
        <v>5.56776</v>
      </c>
      <c r="I906" s="34"/>
    </row>
    <row r="907" spans="1:9" ht="15.75">
      <c r="A907" s="29" t="str">
        <f>'[24]4'!$B$14</f>
        <v>ПЛОВ ИЗ ОТВАРН М,ПТ</v>
      </c>
      <c r="B907" s="30"/>
      <c r="C907" s="30"/>
      <c r="D907" s="30"/>
      <c r="E907" s="30"/>
      <c r="F907" s="31">
        <v>100</v>
      </c>
      <c r="G907" s="31"/>
      <c r="H907" s="99">
        <f>'[24]4'!$BK$14</f>
        <v>15.7124375</v>
      </c>
      <c r="I907" s="34"/>
    </row>
    <row r="908" spans="1:9" ht="15.75">
      <c r="A908" s="29" t="str">
        <f>'[24]4'!$B$15</f>
        <v>КИСЕЛЬ</v>
      </c>
      <c r="B908" s="30"/>
      <c r="C908" s="30"/>
      <c r="D908" s="30"/>
      <c r="E908" s="30"/>
      <c r="F908" s="31">
        <v>200</v>
      </c>
      <c r="G908" s="31"/>
      <c r="H908" s="99">
        <f>'[24]4'!$BK$15</f>
        <v>2.33572</v>
      </c>
      <c r="I908" s="34"/>
    </row>
    <row r="909" spans="1:9" ht="15.75">
      <c r="A909" s="29" t="str">
        <f>'[24]4'!$B$16</f>
        <v>ХЛЕБ</v>
      </c>
      <c r="B909" s="30"/>
      <c r="C909" s="30"/>
      <c r="D909" s="30"/>
      <c r="E909" s="30"/>
      <c r="F909" s="31">
        <v>40</v>
      </c>
      <c r="G909" s="31"/>
      <c r="H909" s="99">
        <f>'[24]4'!$BK$16</f>
        <v>1.6668000000000003</v>
      </c>
      <c r="I909" s="34"/>
    </row>
    <row r="910" spans="1:9" ht="16.5" customHeight="1" thickBot="1">
      <c r="A910" s="29"/>
      <c r="B910" s="30"/>
      <c r="C910" s="30"/>
      <c r="D910" s="30"/>
      <c r="E910" s="30"/>
      <c r="F910" s="31"/>
      <c r="G910" s="31"/>
      <c r="H910" s="99"/>
      <c r="I910" s="34"/>
    </row>
    <row r="911" spans="1:9" ht="16.5" customHeight="1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'[24]4'!$B$20</f>
        <v>ПЕЧЕНЬЕ</v>
      </c>
      <c r="B913" s="46"/>
      <c r="C913" s="46"/>
      <c r="D913" s="46"/>
      <c r="E913" s="46"/>
      <c r="F913" s="105">
        <v>35</v>
      </c>
      <c r="G913" s="105"/>
      <c r="H913" s="78">
        <f>'[24]4'!$BK$20</f>
        <v>5.79355</v>
      </c>
      <c r="I913" s="50"/>
    </row>
    <row r="914" spans="1:9" ht="15.75">
      <c r="A914" s="51" t="str">
        <f>'[24]4'!$B$21</f>
        <v>КАКАО</v>
      </c>
      <c r="B914" s="52"/>
      <c r="C914" s="52"/>
      <c r="D914" s="52"/>
      <c r="E914" s="52"/>
      <c r="F914" s="53">
        <v>200</v>
      </c>
      <c r="G914" s="53"/>
      <c r="H914" s="80">
        <f>'[24]4'!$BK$21</f>
        <v>9.9878</v>
      </c>
      <c r="I914" s="56"/>
    </row>
    <row r="915" spans="1:9" ht="15.75">
      <c r="A915" s="100">
        <f>'[24]4'!$B$22</f>
        <v>0</v>
      </c>
      <c r="B915" s="101"/>
      <c r="C915" s="101"/>
      <c r="D915" s="101"/>
      <c r="E915" s="102"/>
      <c r="F915" s="54"/>
      <c r="G915" s="103"/>
      <c r="H915" s="106">
        <f>'[24]4'!$BJ$22</f>
        <v>0</v>
      </c>
      <c r="I915" s="107"/>
    </row>
    <row r="916" spans="1:9" ht="16.5" thickBot="1">
      <c r="A916" s="29">
        <f>'[24]4'!$B$23</f>
        <v>0</v>
      </c>
      <c r="B916" s="30"/>
      <c r="C916" s="30"/>
      <c r="D916" s="30"/>
      <c r="E916" s="30"/>
      <c r="F916" s="31"/>
      <c r="G916" s="31"/>
      <c r="H916" s="99">
        <f>'[24]4'!$BK$22</f>
        <v>0</v>
      </c>
      <c r="I916" s="34"/>
    </row>
    <row r="917" spans="1:9" ht="16.5" thickBot="1">
      <c r="A917" s="35" t="s">
        <v>12</v>
      </c>
      <c r="B917" s="36"/>
      <c r="C917" s="36"/>
      <c r="D917" s="36"/>
      <c r="E917" s="36"/>
      <c r="F917" s="36"/>
      <c r="G917" s="36"/>
      <c r="H917" s="109">
        <f>SUM(H898:H916)</f>
        <v>70.94353750000002</v>
      </c>
      <c r="I917" s="39"/>
    </row>
    <row r="918" spans="4:9" ht="12.75">
      <c r="D918" s="1" t="s">
        <v>10</v>
      </c>
      <c r="E918" s="1"/>
      <c r="F918" s="1" t="s">
        <v>18</v>
      </c>
      <c r="G918" s="1"/>
      <c r="H918" s="108"/>
      <c r="I918" s="108"/>
    </row>
    <row r="919" spans="4:9" ht="12.75">
      <c r="D919" s="1" t="s">
        <v>9</v>
      </c>
      <c r="E919" s="1"/>
      <c r="F919" s="1" t="s">
        <v>20</v>
      </c>
      <c r="G919" s="1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3"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L1273"/>
  <sheetViews>
    <sheetView workbookViewId="0" topLeftCell="A894">
      <selection activeCell="A917" sqref="A917:IV918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'[27]5'!$B$1</f>
        <v>23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5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'[27]5'!$B$7</f>
        <v>КАША МАННАЯ</v>
      </c>
      <c r="B842" s="46"/>
      <c r="C842" s="46"/>
      <c r="D842" s="46"/>
      <c r="E842" s="46"/>
      <c r="F842" s="47">
        <v>200</v>
      </c>
      <c r="G842" s="48"/>
      <c r="H842" s="49">
        <f>'[27]5'!$BK$7</f>
        <v>12.688709999999999</v>
      </c>
      <c r="I842" s="50"/>
    </row>
    <row r="843" spans="1:9" ht="15.75" customHeight="1">
      <c r="A843" s="51" t="str">
        <f>'[27]5'!$B$8</f>
        <v>КОФЕЙНЫЙ НАПИТОК</v>
      </c>
      <c r="B843" s="52"/>
      <c r="C843" s="52"/>
      <c r="D843" s="52"/>
      <c r="E843" s="52"/>
      <c r="F843" s="53">
        <v>200</v>
      </c>
      <c r="G843" s="54"/>
      <c r="H843" s="55">
        <f>'[27]5'!$BK$8</f>
        <v>2.0929</v>
      </c>
      <c r="I843" s="56"/>
    </row>
    <row r="844" spans="1:9" ht="15.75" customHeight="1" thickBot="1">
      <c r="A844" s="51" t="str">
        <f>'[27]5'!$B$9</f>
        <v>ПЕЧЕНЬЕ</v>
      </c>
      <c r="B844" s="52"/>
      <c r="C844" s="52"/>
      <c r="D844" s="52"/>
      <c r="E844" s="52"/>
      <c r="F844" s="53">
        <v>35</v>
      </c>
      <c r="G844" s="54"/>
      <c r="H844" s="55">
        <f>'[27]5'!$BK$9</f>
        <v>5.20835</v>
      </c>
      <c r="I844" s="56"/>
    </row>
    <row r="845" spans="1:9" ht="15.75" customHeight="1" hidden="1">
      <c r="A845" s="29">
        <f>'[27]5'!$B$10</f>
        <v>0</v>
      </c>
      <c r="B845" s="30"/>
      <c r="C845" s="30"/>
      <c r="D845" s="30"/>
      <c r="E845" s="30"/>
      <c r="F845" s="31"/>
      <c r="G845" s="32"/>
      <c r="H845" s="33">
        <f>'[27]5'!$BK$10</f>
        <v>0</v>
      </c>
      <c r="I845" s="57"/>
    </row>
    <row r="846" spans="1:9" ht="15.75" customHeight="1" hidden="1" thickBot="1">
      <c r="A846" s="58"/>
      <c r="B846" s="59"/>
      <c r="C846" s="59"/>
      <c r="D846" s="59"/>
      <c r="E846" s="60"/>
      <c r="F846" s="31"/>
      <c r="G846" s="32"/>
      <c r="H846" s="61">
        <f>'[28]4'!$BK$11</f>
        <v>0</v>
      </c>
      <c r="I846" s="34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63"/>
      <c r="G847" s="64"/>
      <c r="H847" s="62"/>
      <c r="I847" s="65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SUM(H842:H855)</f>
        <v>19.98996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'[29]5'!$B$1</f>
        <v>23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5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>
        <f>'[29]5'!$B$7</f>
        <v>0</v>
      </c>
      <c r="B872" s="46"/>
      <c r="C872" s="46"/>
      <c r="D872" s="46"/>
      <c r="E872" s="46"/>
      <c r="F872" s="47"/>
      <c r="G872" s="48"/>
      <c r="H872" s="49">
        <f>'[29]5'!$BK$7</f>
        <v>0</v>
      </c>
      <c r="I872" s="50"/>
    </row>
    <row r="873" spans="1:9" ht="15.75" customHeight="1" hidden="1">
      <c r="A873" s="51">
        <f>'[29]5'!$B$8</f>
        <v>0</v>
      </c>
      <c r="B873" s="52"/>
      <c r="C873" s="52"/>
      <c r="D873" s="52"/>
      <c r="E873" s="52"/>
      <c r="F873" s="53"/>
      <c r="G873" s="54"/>
      <c r="H873" s="55">
        <f>'[29]5'!$BK$8</f>
        <v>0</v>
      </c>
      <c r="I873" s="56"/>
    </row>
    <row r="874" spans="1:9" ht="15.75" customHeight="1" hidden="1">
      <c r="A874" s="51">
        <f>'[29]5'!$B$9</f>
        <v>0</v>
      </c>
      <c r="B874" s="52"/>
      <c r="C874" s="52"/>
      <c r="D874" s="52"/>
      <c r="E874" s="52"/>
      <c r="F874" s="53"/>
      <c r="G874" s="54"/>
      <c r="H874" s="55">
        <f>'[29]5'!$BK$9</f>
        <v>0</v>
      </c>
      <c r="I874" s="56"/>
    </row>
    <row r="875" spans="1:9" ht="12.75" customHeight="1" hidden="1" thickBot="1">
      <c r="A875" s="29">
        <f>'[29]5'!$B$10</f>
        <v>0</v>
      </c>
      <c r="B875" s="30"/>
      <c r="C875" s="30"/>
      <c r="D875" s="30"/>
      <c r="E875" s="30"/>
      <c r="F875" s="31"/>
      <c r="G875" s="32"/>
      <c r="H875" s="33">
        <f>'[29]5'!$BK$10</f>
        <v>0</v>
      </c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>
        <f>'[28]4'!$BK$11</f>
        <v>0</v>
      </c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'[29]5'!$B$21</f>
        <v>ОГУРЕЦ КОНСЕРВИРОВАННЫЙ</v>
      </c>
      <c r="B878" s="67"/>
      <c r="C878" s="67"/>
      <c r="D878" s="67"/>
      <c r="E878" s="68"/>
      <c r="F878" s="31">
        <v>60</v>
      </c>
      <c r="G878" s="32"/>
      <c r="H878" s="69">
        <f>'[29]5'!$BK$21</f>
        <v>0</v>
      </c>
      <c r="I878" s="70"/>
    </row>
    <row r="879" spans="1:9" ht="15.75" customHeight="1">
      <c r="A879" s="29" t="str">
        <f>'[29]5'!$B$22</f>
        <v>БОРЩ\СМЕТАНА</v>
      </c>
      <c r="B879" s="30"/>
      <c r="C879" s="30"/>
      <c r="D879" s="30"/>
      <c r="E879" s="30"/>
      <c r="F879" s="31" t="s">
        <v>76</v>
      </c>
      <c r="G879" s="32"/>
      <c r="H879" s="33">
        <f>'[29]5'!$BK$22</f>
        <v>6.6035129999999995</v>
      </c>
      <c r="I879" s="34"/>
    </row>
    <row r="880" spans="1:9" ht="15.75" customHeight="1">
      <c r="A880" s="29" t="str">
        <f>'[29]5'!$B$23</f>
        <v>РЫБА ПРИПУЩЕННАЯ</v>
      </c>
      <c r="B880" s="30"/>
      <c r="C880" s="30"/>
      <c r="D880" s="30"/>
      <c r="E880" s="30"/>
      <c r="F880" s="31">
        <v>90</v>
      </c>
      <c r="G880" s="32"/>
      <c r="H880" s="33">
        <f>'[29]5'!$BK$23</f>
        <v>16.298119999999997</v>
      </c>
      <c r="I880" s="34"/>
    </row>
    <row r="881" spans="1:9" ht="15.75" customHeight="1">
      <c r="A881" s="29" t="str">
        <f>'[29]5'!$B$24</f>
        <v>КАРТОФЕЛЬНОЕ ПЮРЕ</v>
      </c>
      <c r="B881" s="30"/>
      <c r="C881" s="30"/>
      <c r="D881" s="30"/>
      <c r="E881" s="30"/>
      <c r="F881" s="31">
        <v>150</v>
      </c>
      <c r="G881" s="32"/>
      <c r="H881" s="33">
        <f>'[29]5'!$BK$24</f>
        <v>5.04875</v>
      </c>
      <c r="I881" s="34"/>
    </row>
    <row r="882" spans="1:9" ht="15.75" customHeight="1">
      <c r="A882" s="29" t="str">
        <f>'[29]5'!$B$25</f>
        <v>КИСЕЛЬ</v>
      </c>
      <c r="B882" s="30"/>
      <c r="C882" s="30"/>
      <c r="D882" s="30"/>
      <c r="E882" s="30"/>
      <c r="F882" s="31">
        <v>200</v>
      </c>
      <c r="G882" s="32"/>
      <c r="H882" s="33">
        <f>'[29]5'!$BK$25</f>
        <v>2.25326</v>
      </c>
      <c r="I882" s="34"/>
    </row>
    <row r="883" spans="1:9" ht="15.75" customHeight="1">
      <c r="A883" s="29" t="str">
        <f>'[29]5'!$B$26</f>
        <v>ХЛЕБ</v>
      </c>
      <c r="B883" s="30"/>
      <c r="C883" s="30"/>
      <c r="D883" s="30"/>
      <c r="E883" s="30"/>
      <c r="F883" s="31">
        <v>45</v>
      </c>
      <c r="G883" s="32"/>
      <c r="H883" s="33">
        <f>'[29]5'!$BK$26</f>
        <v>1.8746999999999998</v>
      </c>
      <c r="I883" s="34"/>
    </row>
    <row r="884" spans="1:9" ht="16.5" customHeight="1" hidden="1" thickBot="1">
      <c r="A884" s="29">
        <f>'[29]5'!$B$27</f>
        <v>0</v>
      </c>
      <c r="B884" s="30"/>
      <c r="C884" s="30"/>
      <c r="D884" s="30"/>
      <c r="E884" s="30"/>
      <c r="F884" s="31"/>
      <c r="G884" s="32"/>
      <c r="H884" s="33">
        <f>'[29]5'!$BK$27</f>
        <v>0</v>
      </c>
      <c r="I884" s="34"/>
    </row>
    <row r="885" spans="1:9" ht="16.5" thickBot="1">
      <c r="A885" s="29" t="str">
        <f>'[29]5'!$B$28</f>
        <v>АПЕЛЬСИН</v>
      </c>
      <c r="B885" s="30"/>
      <c r="C885" s="30"/>
      <c r="D885" s="30"/>
      <c r="E885" s="30"/>
      <c r="F885" s="31">
        <v>80</v>
      </c>
      <c r="G885" s="32"/>
      <c r="H885" s="33">
        <f>'[29]5'!$BK$28</f>
        <v>9.976567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42.05490999999999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5:9" ht="12.75"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3:7" ht="16.5" thickBot="1">
      <c r="C896" s="9" t="s">
        <v>19</v>
      </c>
      <c r="D896" s="10">
        <f>'[24]5'!$B$1</f>
        <v>23</v>
      </c>
      <c r="E896" s="10" t="s">
        <v>73</v>
      </c>
      <c r="F896" s="10"/>
      <c r="G896" s="10" t="s">
        <v>31</v>
      </c>
    </row>
    <row r="897" spans="1:7" ht="15.75" thickBot="1">
      <c r="A897">
        <v>5</v>
      </c>
      <c r="D897" s="11" t="s">
        <v>13</v>
      </c>
      <c r="E897" s="11"/>
      <c r="F897" s="11"/>
      <c r="G897" s="11"/>
    </row>
    <row r="898" spans="1:9" ht="13.5" thickBot="1">
      <c r="A898" s="71" t="s">
        <v>8</v>
      </c>
      <c r="B898" s="72"/>
      <c r="C898" s="72"/>
      <c r="D898" s="72"/>
      <c r="E898" s="73"/>
      <c r="F898" s="6" t="s">
        <v>7</v>
      </c>
      <c r="G898" s="7"/>
      <c r="H898" s="26" t="s">
        <v>6</v>
      </c>
      <c r="I898" s="27"/>
    </row>
    <row r="899" spans="1:9" ht="16.5" thickBot="1">
      <c r="A899" s="35" t="s">
        <v>14</v>
      </c>
      <c r="B899" s="36"/>
      <c r="C899" s="36"/>
      <c r="D899" s="36"/>
      <c r="E899" s="36"/>
      <c r="F899" s="28"/>
      <c r="G899" s="28"/>
      <c r="H899" s="28"/>
      <c r="I899" s="79"/>
    </row>
    <row r="900" spans="1:9" ht="15.75">
      <c r="A900" s="66" t="str">
        <f>'[24]5'!$B$7</f>
        <v>КАША "ШОКОЛАДКА"</v>
      </c>
      <c r="B900" s="67"/>
      <c r="C900" s="67"/>
      <c r="D900" s="67"/>
      <c r="E900" s="68"/>
      <c r="F900" s="47">
        <v>200</v>
      </c>
      <c r="G900" s="77"/>
      <c r="H900" s="78">
        <f>'[24]5'!$BK$7</f>
        <v>14.50306</v>
      </c>
      <c r="I900" s="50"/>
    </row>
    <row r="901" spans="1:9" ht="15.75">
      <c r="A901" s="51" t="str">
        <f>'[24]5'!$B$8</f>
        <v>БЛИНЧИКИ С ПОВИДЛ</v>
      </c>
      <c r="B901" s="52"/>
      <c r="C901" s="52"/>
      <c r="D901" s="52"/>
      <c r="E901" s="52"/>
      <c r="F901" s="53" t="s">
        <v>55</v>
      </c>
      <c r="G901" s="53"/>
      <c r="H901" s="80">
        <f>'[24]5'!$BK$8</f>
        <v>7.562660000000001</v>
      </c>
      <c r="I901" s="56"/>
    </row>
    <row r="902" spans="1:9" ht="15.75">
      <c r="A902" s="51" t="str">
        <f>'[24]5'!$B$9</f>
        <v>ЧАЙ </v>
      </c>
      <c r="B902" s="52"/>
      <c r="C902" s="52"/>
      <c r="D902" s="52"/>
      <c r="E902" s="52"/>
      <c r="F902" s="53">
        <v>200</v>
      </c>
      <c r="G902" s="53"/>
      <c r="H902" s="80">
        <f>'[24]5'!$BK$9</f>
        <v>1.19725</v>
      </c>
      <c r="I902" s="56"/>
    </row>
    <row r="903" spans="1:9" ht="16.5" thickBot="1">
      <c r="A903" s="81">
        <f>'[24]5'!$B$10</f>
        <v>0</v>
      </c>
      <c r="B903" s="82"/>
      <c r="C903" s="82"/>
      <c r="D903" s="82"/>
      <c r="E903" s="83"/>
      <c r="F903" s="84"/>
      <c r="G903" s="85"/>
      <c r="H903" s="86">
        <f>'[24]5'!$BK$10</f>
        <v>0</v>
      </c>
      <c r="I903" s="87"/>
    </row>
    <row r="904" spans="1:9" ht="15.75">
      <c r="A904" s="93" t="s">
        <v>17</v>
      </c>
      <c r="B904" s="48"/>
      <c r="C904" s="48"/>
      <c r="D904" s="48"/>
      <c r="E904" s="77"/>
      <c r="F904" s="88"/>
      <c r="G904" s="88"/>
      <c r="H904" s="88"/>
      <c r="I904" s="89"/>
    </row>
    <row r="905" spans="1:9" ht="16.5" thickBot="1">
      <c r="A905" s="81" t="str">
        <f>'[24]5'!$B$11</f>
        <v>ЯБЛОКО</v>
      </c>
      <c r="B905" s="82"/>
      <c r="C905" s="82"/>
      <c r="D905" s="82"/>
      <c r="E905" s="83"/>
      <c r="F905" s="90">
        <v>60</v>
      </c>
      <c r="G905" s="90"/>
      <c r="H905" s="91">
        <f>'[24]5'!$BK$11</f>
        <v>5.31</v>
      </c>
      <c r="I905" s="92"/>
    </row>
    <row r="906" spans="1:9" ht="16.5" thickBot="1">
      <c r="A906" s="96" t="s">
        <v>15</v>
      </c>
      <c r="B906" s="97"/>
      <c r="C906" s="97"/>
      <c r="D906" s="97"/>
      <c r="E906" s="98"/>
      <c r="F906" s="36"/>
      <c r="G906" s="36"/>
      <c r="H906" s="36"/>
      <c r="I906" s="94"/>
    </row>
    <row r="907" spans="1:9" ht="15.75">
      <c r="A907" s="66" t="str">
        <f>'[24]5'!$B$12</f>
        <v>САЛАТ ИЗ СВЕКЛЫ С МОРК</v>
      </c>
      <c r="B907" s="67"/>
      <c r="C907" s="67"/>
      <c r="D907" s="67"/>
      <c r="E907" s="68"/>
      <c r="F907" s="31">
        <v>50</v>
      </c>
      <c r="G907" s="31"/>
      <c r="H907" s="95">
        <f>'[24]5'!$BK$12</f>
        <v>1.47506</v>
      </c>
      <c r="I907" s="70"/>
    </row>
    <row r="908" spans="1:9" ht="15.75">
      <c r="A908" s="29" t="str">
        <f>'[24]5'!$B$13</f>
        <v>СУП КАРТ С МАК. НА МКБ</v>
      </c>
      <c r="B908" s="30"/>
      <c r="C908" s="30"/>
      <c r="D908" s="30"/>
      <c r="E908" s="30"/>
      <c r="F908" s="31">
        <v>200</v>
      </c>
      <c r="G908" s="31"/>
      <c r="H908" s="99">
        <f>'[24]5'!$BL$13</f>
        <v>9.24901</v>
      </c>
      <c r="I908" s="34"/>
    </row>
    <row r="909" spans="1:9" ht="15.75">
      <c r="A909" s="29" t="str">
        <f>'[24]5'!$B$14</f>
        <v>СОСИСКА ОТВАРНАЯ</v>
      </c>
      <c r="B909" s="30"/>
      <c r="C909" s="30"/>
      <c r="D909" s="30"/>
      <c r="E909" s="30"/>
      <c r="F909" s="31">
        <v>75</v>
      </c>
      <c r="G909" s="31"/>
      <c r="H909" s="99">
        <f>'[24]5'!$BL$14</f>
        <v>22.065182399999998</v>
      </c>
      <c r="I909" s="34"/>
    </row>
    <row r="910" spans="1:9" ht="16.5" customHeight="1">
      <c r="A910" s="29" t="str">
        <f>'[24]5'!$B$15</f>
        <v>РИС ОТВАРНОЙ</v>
      </c>
      <c r="B910" s="30"/>
      <c r="C910" s="30"/>
      <c r="D910" s="30"/>
      <c r="E910" s="30"/>
      <c r="F910" s="31">
        <v>100</v>
      </c>
      <c r="G910" s="31"/>
      <c r="H910" s="99">
        <f>'[24]5'!$BK$15</f>
        <v>4.1086800000000006</v>
      </c>
      <c r="I910" s="34"/>
    </row>
    <row r="911" spans="1:9" ht="16.5" customHeight="1">
      <c r="A911" s="29" t="str">
        <f>'[24]5'!$B$16</f>
        <v>КОМПОТ ИЗ ЯГОД</v>
      </c>
      <c r="B911" s="30"/>
      <c r="C911" s="30"/>
      <c r="D911" s="30"/>
      <c r="E911" s="30"/>
      <c r="F911" s="31">
        <v>200</v>
      </c>
      <c r="G911" s="31"/>
      <c r="H911" s="99">
        <f>'[24]5'!$BK$16</f>
        <v>1.1731999999999998</v>
      </c>
      <c r="I911" s="34"/>
    </row>
    <row r="912" spans="1:9" ht="15.75" customHeight="1">
      <c r="A912" s="29" t="str">
        <f>'[23]5'!$B$17</f>
        <v>ХЛЕБ</v>
      </c>
      <c r="B912" s="30"/>
      <c r="C912" s="30"/>
      <c r="D912" s="30"/>
      <c r="E912" s="30"/>
      <c r="F912" s="31">
        <v>40</v>
      </c>
      <c r="G912" s="31"/>
      <c r="H912" s="99">
        <f>'[24]5'!$BK$17</f>
        <v>1.6668000000000003</v>
      </c>
      <c r="I912" s="34"/>
    </row>
    <row r="913" spans="1:9" ht="16.5" thickBot="1">
      <c r="A913" s="100">
        <f>'[23]1'!$B$18</f>
        <v>0</v>
      </c>
      <c r="B913" s="101"/>
      <c r="C913" s="101"/>
      <c r="D913" s="101"/>
      <c r="E913" s="102"/>
      <c r="F913" s="54"/>
      <c r="G913" s="103"/>
      <c r="H913" s="54"/>
      <c r="I913" s="104"/>
    </row>
    <row r="914" spans="1:9" ht="16.5" thickBot="1">
      <c r="A914" s="96" t="s">
        <v>16</v>
      </c>
      <c r="B914" s="97"/>
      <c r="C914" s="97"/>
      <c r="D914" s="97"/>
      <c r="E914" s="98"/>
      <c r="F914" s="36"/>
      <c r="G914" s="36"/>
      <c r="H914" s="36"/>
      <c r="I914" s="94"/>
    </row>
    <row r="915" spans="1:9" ht="15.75">
      <c r="A915" s="45" t="str">
        <f>'[24]5'!$B$20</f>
        <v>КИСЕЛЬ</v>
      </c>
      <c r="B915" s="46"/>
      <c r="C915" s="46"/>
      <c r="D915" s="46"/>
      <c r="E915" s="46"/>
      <c r="F915" s="105">
        <v>200</v>
      </c>
      <c r="G915" s="105"/>
      <c r="H915" s="78">
        <f>'[24]5'!$BK$20</f>
        <v>2.33572</v>
      </c>
      <c r="I915" s="50"/>
    </row>
    <row r="916" spans="1:9" ht="16.5" thickBot="1">
      <c r="A916" s="51" t="str">
        <f>'[24]5'!$B$21</f>
        <v>ПЕЧЕНЬЕ</v>
      </c>
      <c r="B916" s="52"/>
      <c r="C916" s="52"/>
      <c r="D916" s="52"/>
      <c r="E916" s="52"/>
      <c r="F916" s="53">
        <v>35</v>
      </c>
      <c r="G916" s="53"/>
      <c r="H916" s="80">
        <f>'[24]5'!$BK$21</f>
        <v>5.79355</v>
      </c>
      <c r="I916" s="56"/>
    </row>
    <row r="917" spans="1:9" ht="15.75" hidden="1">
      <c r="A917" s="100">
        <f>'[24]5'!$B$22</f>
        <v>0</v>
      </c>
      <c r="B917" s="101"/>
      <c r="C917" s="101"/>
      <c r="D917" s="101"/>
      <c r="E917" s="102"/>
      <c r="F917" s="54"/>
      <c r="G917" s="103"/>
      <c r="H917" s="106">
        <f>'[24]5'!$BK$22</f>
        <v>0</v>
      </c>
      <c r="I917" s="107"/>
    </row>
    <row r="918" spans="1:9" ht="16.5" hidden="1" thickBot="1">
      <c r="A918" s="29">
        <f>'[31]5'!$B$22</f>
        <v>0</v>
      </c>
      <c r="B918" s="30"/>
      <c r="C918" s="30"/>
      <c r="D918" s="30"/>
      <c r="E918" s="30"/>
      <c r="F918" s="31"/>
      <c r="G918" s="31"/>
      <c r="H918" s="99">
        <f>'[31]4'!$BK$22</f>
        <v>0</v>
      </c>
      <c r="I918" s="34"/>
    </row>
    <row r="919" spans="1:9" ht="16.5" thickBot="1">
      <c r="A919" s="35" t="s">
        <v>12</v>
      </c>
      <c r="B919" s="36"/>
      <c r="C919" s="36"/>
      <c r="D919" s="36"/>
      <c r="E919" s="36"/>
      <c r="F919" s="36"/>
      <c r="G919" s="36"/>
      <c r="H919" s="109">
        <f>SUM(H900:H918)</f>
        <v>76.44017239999998</v>
      </c>
      <c r="I919" s="39"/>
    </row>
    <row r="920" spans="4:9" ht="12.75">
      <c r="D920" s="1" t="s">
        <v>10</v>
      </c>
      <c r="E920" s="1"/>
      <c r="F920" s="1" t="s">
        <v>18</v>
      </c>
      <c r="G920" s="1"/>
      <c r="H920" s="108"/>
      <c r="I920" s="108"/>
    </row>
    <row r="921" spans="4:9" ht="12.75">
      <c r="D921" s="1" t="s">
        <v>9</v>
      </c>
      <c r="E921" s="1"/>
      <c r="F921" s="1" t="s">
        <v>20</v>
      </c>
      <c r="G921" s="1"/>
      <c r="H921" s="108"/>
      <c r="I921" s="10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39">
    <mergeCell ref="F903:G903"/>
    <mergeCell ref="H903:I903"/>
    <mergeCell ref="A899:E899"/>
    <mergeCell ref="F899:G899"/>
    <mergeCell ref="H899:I899"/>
    <mergeCell ref="A900:E900"/>
    <mergeCell ref="F900:G900"/>
    <mergeCell ref="H900:I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903:E903"/>
    <mergeCell ref="A898:E898"/>
    <mergeCell ref="H898:I898"/>
    <mergeCell ref="A883:E883"/>
    <mergeCell ref="F883:G883"/>
    <mergeCell ref="H883:I883"/>
    <mergeCell ref="A884:E884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A918:E918"/>
    <mergeCell ref="F918:G918"/>
    <mergeCell ref="A919:E919"/>
    <mergeCell ref="F919:G9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L1273"/>
  <sheetViews>
    <sheetView workbookViewId="0" topLeftCell="A895">
      <selection activeCell="L915" sqref="L915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'[29]6'!$B$1</f>
        <v>24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6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'[27]6'!$B$7</f>
        <v>ЛАПША МОЛОЧНАЯ</v>
      </c>
      <c r="B842" s="46"/>
      <c r="C842" s="46"/>
      <c r="D842" s="46"/>
      <c r="E842" s="46"/>
      <c r="F842" s="47">
        <v>200</v>
      </c>
      <c r="G842" s="48"/>
      <c r="H842" s="49">
        <f>'[27]6'!$BK$7</f>
        <v>12.493909999999998</v>
      </c>
      <c r="I842" s="50"/>
    </row>
    <row r="843" spans="1:9" ht="15.75" customHeight="1">
      <c r="A843" s="51" t="str">
        <f>'[27]6'!$B$8</f>
        <v>ПЕЧЕНЬЕ</v>
      </c>
      <c r="B843" s="52"/>
      <c r="C843" s="52"/>
      <c r="D843" s="52"/>
      <c r="E843" s="52"/>
      <c r="F843" s="53">
        <v>50</v>
      </c>
      <c r="G843" s="54"/>
      <c r="H843" s="55">
        <f>'[27]6'!$BK$8</f>
        <v>7.4405</v>
      </c>
      <c r="I843" s="56"/>
    </row>
    <row r="844" spans="1:9" ht="15.75" customHeight="1">
      <c r="A844" s="51" t="str">
        <f>'[27]6'!$B$9</f>
        <v>КИСЕЛЬ</v>
      </c>
      <c r="B844" s="52"/>
      <c r="C844" s="52"/>
      <c r="D844" s="52"/>
      <c r="E844" s="52"/>
      <c r="F844" s="53">
        <v>200</v>
      </c>
      <c r="G844" s="54"/>
      <c r="H844" s="55">
        <f>'[27]6'!$BK$9</f>
        <v>2.24792</v>
      </c>
      <c r="I844" s="56"/>
    </row>
    <row r="845" spans="1:9" ht="15.75" customHeight="1">
      <c r="A845" s="29">
        <f>'[27]6'!$B$10</f>
        <v>0</v>
      </c>
      <c r="B845" s="30"/>
      <c r="C845" s="30"/>
      <c r="D845" s="30"/>
      <c r="E845" s="30"/>
      <c r="F845" s="31"/>
      <c r="G845" s="32"/>
      <c r="H845" s="33">
        <f>'[27]6'!$BK$10</f>
        <v>0</v>
      </c>
      <c r="I845" s="57"/>
    </row>
    <row r="846" spans="1:9" ht="15.75" customHeight="1" thickBot="1">
      <c r="A846" s="58" t="s">
        <v>12</v>
      </c>
      <c r="B846" s="59"/>
      <c r="C846" s="59"/>
      <c r="D846" s="59"/>
      <c r="E846" s="60"/>
      <c r="F846" s="53"/>
      <c r="G846" s="53"/>
      <c r="H846" s="80">
        <f>SUM(H842:H845)</f>
        <v>22.18233</v>
      </c>
      <c r="I846" s="53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178"/>
      <c r="G847" s="179"/>
      <c r="H847" s="180"/>
      <c r="I847" s="181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hidden="1" thickBot="1">
      <c r="A856" s="35" t="s">
        <v>12</v>
      </c>
      <c r="B856" s="36"/>
      <c r="C856" s="36"/>
      <c r="D856" s="36"/>
      <c r="E856" s="36"/>
      <c r="F856" s="36"/>
      <c r="G856" s="36"/>
      <c r="H856" s="109"/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'[29]6'!$B$1</f>
        <v>24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6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/>
      <c r="B872" s="46"/>
      <c r="C872" s="46"/>
      <c r="D872" s="46"/>
      <c r="E872" s="46"/>
      <c r="F872" s="47"/>
      <c r="G872" s="48"/>
      <c r="H872" s="49"/>
      <c r="I872" s="50"/>
    </row>
    <row r="873" spans="1:9" ht="15.75" customHeight="1" hidden="1">
      <c r="A873" s="51"/>
      <c r="B873" s="52"/>
      <c r="C873" s="52"/>
      <c r="D873" s="52"/>
      <c r="E873" s="52"/>
      <c r="F873" s="53"/>
      <c r="G873" s="54"/>
      <c r="H873" s="55"/>
      <c r="I873" s="56"/>
    </row>
    <row r="874" spans="1:9" ht="15.75" customHeight="1" hidden="1">
      <c r="A874" s="51"/>
      <c r="B874" s="52"/>
      <c r="C874" s="52"/>
      <c r="D874" s="52"/>
      <c r="E874" s="52"/>
      <c r="F874" s="53"/>
      <c r="G874" s="54"/>
      <c r="H874" s="55"/>
      <c r="I874" s="56"/>
    </row>
    <row r="875" spans="1:9" ht="12.75" customHeight="1" hidden="1" thickBot="1">
      <c r="A875" s="29"/>
      <c r="B875" s="30"/>
      <c r="C875" s="30"/>
      <c r="D875" s="30"/>
      <c r="E875" s="30"/>
      <c r="F875" s="31"/>
      <c r="G875" s="32"/>
      <c r="H875" s="33"/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/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'[29]6'!$B$21</f>
        <v>САЛАТ ИЗ СВЕКЛЫ</v>
      </c>
      <c r="B878" s="67"/>
      <c r="C878" s="67"/>
      <c r="D878" s="67"/>
      <c r="E878" s="68"/>
      <c r="F878" s="31">
        <v>60</v>
      </c>
      <c r="G878" s="32"/>
      <c r="H878" s="69">
        <f>'[29]6'!$BK$21</f>
        <v>0.98012</v>
      </c>
      <c r="I878" s="70"/>
    </row>
    <row r="879" spans="1:9" ht="15.75" customHeight="1">
      <c r="A879" s="29" t="str">
        <f>'[29]6'!$B$22</f>
        <v>СУП РИСОВ С КАРТОФ.</v>
      </c>
      <c r="B879" s="30"/>
      <c r="C879" s="30"/>
      <c r="D879" s="30"/>
      <c r="E879" s="30"/>
      <c r="F879" s="31">
        <v>250</v>
      </c>
      <c r="G879" s="32"/>
      <c r="H879" s="33">
        <f>'[29]6'!$BK$22</f>
        <v>10.298195000000002</v>
      </c>
      <c r="I879" s="34"/>
    </row>
    <row r="880" spans="1:9" ht="15.75" customHeight="1">
      <c r="A880" s="29" t="str">
        <f>'[29]6'!$B$23</f>
        <v>СИСИСКА ОТВАРНАЯ</v>
      </c>
      <c r="B880" s="30"/>
      <c r="C880" s="30"/>
      <c r="D880" s="30"/>
      <c r="E880" s="30"/>
      <c r="F880" s="31">
        <v>90</v>
      </c>
      <c r="G880" s="32"/>
      <c r="H880" s="33">
        <f>'[29]6'!$BK$23</f>
        <v>23.257800000000003</v>
      </c>
      <c r="I880" s="34"/>
    </row>
    <row r="881" spans="1:9" ht="15.75" customHeight="1">
      <c r="A881" s="29" t="str">
        <f>'[29]6'!$B$24</f>
        <v>МАКАР.ИЗД.ОТВАРН.</v>
      </c>
      <c r="B881" s="30"/>
      <c r="C881" s="30"/>
      <c r="D881" s="30"/>
      <c r="E881" s="30"/>
      <c r="F881" s="31">
        <v>150</v>
      </c>
      <c r="G881" s="32"/>
      <c r="H881" s="33">
        <f>'[29]6'!$BK$24</f>
        <v>6.24575</v>
      </c>
      <c r="I881" s="34"/>
    </row>
    <row r="882" spans="1:9" ht="15.75" customHeight="1">
      <c r="A882" s="29" t="str">
        <f>'[29]6'!$B$25</f>
        <v>КОФЕЙНЫЙ НАПИТОК</v>
      </c>
      <c r="B882" s="30"/>
      <c r="C882" s="30"/>
      <c r="D882" s="30"/>
      <c r="E882" s="30"/>
      <c r="F882" s="31">
        <v>200</v>
      </c>
      <c r="G882" s="32"/>
      <c r="H882" s="33">
        <f>'[29]6'!$BK$25</f>
        <v>2.10588</v>
      </c>
      <c r="I882" s="34"/>
    </row>
    <row r="883" spans="1:9" ht="15.75" customHeight="1">
      <c r="A883" s="29" t="str">
        <f>'[29]6'!$B$26</f>
        <v>ХЛЕБ</v>
      </c>
      <c r="B883" s="30"/>
      <c r="C883" s="30"/>
      <c r="D883" s="30"/>
      <c r="E883" s="30"/>
      <c r="F883" s="31">
        <v>45</v>
      </c>
      <c r="G883" s="32"/>
      <c r="H883" s="33">
        <f>'[29]6'!$BK$26</f>
        <v>1.8746999999999998</v>
      </c>
      <c r="I883" s="34"/>
    </row>
    <row r="884" spans="1:9" ht="16.5" customHeight="1" thickBot="1">
      <c r="A884" s="29" t="str">
        <f>'[29]6'!$B$27</f>
        <v>ЯБЛОКО</v>
      </c>
      <c r="B884" s="30"/>
      <c r="C884" s="30"/>
      <c r="D884" s="30"/>
      <c r="E884" s="30"/>
      <c r="F884" s="31">
        <v>80</v>
      </c>
      <c r="G884" s="32"/>
      <c r="H884" s="33">
        <f>'[29]6'!$BK$27</f>
        <v>7.08</v>
      </c>
      <c r="I884" s="34"/>
    </row>
    <row r="885" spans="1:9" ht="16.5" hidden="1" thickBot="1">
      <c r="A885" s="29" t="e">
        <f>'[28]6'!$B$28</f>
        <v>#REF!</v>
      </c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51.845912999999996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2" t="s">
        <v>1</v>
      </c>
      <c r="F891" s="2"/>
      <c r="G891" s="2" t="s">
        <v>2</v>
      </c>
      <c r="H891" s="2"/>
      <c r="I891" s="2"/>
    </row>
    <row r="892" spans="4:7" ht="15.75">
      <c r="D892" s="1"/>
      <c r="E892" s="4" t="s">
        <v>3</v>
      </c>
      <c r="F892" s="1"/>
      <c r="G892" s="1"/>
    </row>
    <row r="893" spans="1:9" ht="12.75">
      <c r="A893" t="s">
        <v>66</v>
      </c>
      <c r="E893" s="1"/>
      <c r="F893" s="1"/>
      <c r="G893" s="1" t="s">
        <v>0</v>
      </c>
      <c r="H893" s="1"/>
      <c r="I893" s="1"/>
    </row>
    <row r="894" spans="5:9" ht="12.75">
      <c r="E894" s="2" t="s">
        <v>1</v>
      </c>
      <c r="F894" s="2"/>
      <c r="G894" s="2" t="s">
        <v>2</v>
      </c>
      <c r="H894" s="2"/>
      <c r="I894" s="2"/>
    </row>
    <row r="895" spans="4:7" ht="15.75">
      <c r="D895" s="1"/>
      <c r="E895" s="4" t="s">
        <v>3</v>
      </c>
      <c r="F895" s="1"/>
      <c r="G895" s="1"/>
    </row>
    <row r="896" spans="5:9" ht="12.75">
      <c r="E896" s="1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8" spans="4:7" ht="15.75">
      <c r="D898" s="1"/>
      <c r="E898" s="4" t="s">
        <v>3</v>
      </c>
      <c r="F898" s="1"/>
      <c r="G898" s="1"/>
    </row>
    <row r="899" spans="3:7" ht="16.5" thickBot="1">
      <c r="C899" s="9" t="s">
        <v>19</v>
      </c>
      <c r="D899" s="10">
        <f>'[24]6'!$B$1</f>
        <v>24</v>
      </c>
      <c r="E899" s="10" t="s">
        <v>73</v>
      </c>
      <c r="F899" s="10"/>
      <c r="G899" s="10" t="s">
        <v>31</v>
      </c>
    </row>
    <row r="900" spans="1:7" ht="15.75" thickBot="1">
      <c r="A900">
        <v>6</v>
      </c>
      <c r="D900" s="11" t="s">
        <v>13</v>
      </c>
      <c r="E900" s="11"/>
      <c r="F900" s="11"/>
      <c r="G900" s="11"/>
    </row>
    <row r="901" spans="1:9" ht="13.5" thickBot="1">
      <c r="A901" s="71" t="s">
        <v>8</v>
      </c>
      <c r="B901" s="72"/>
      <c r="C901" s="72"/>
      <c r="D901" s="72"/>
      <c r="E901" s="73"/>
      <c r="F901" s="6" t="s">
        <v>7</v>
      </c>
      <c r="G901" s="7"/>
      <c r="H901" s="26" t="s">
        <v>6</v>
      </c>
      <c r="I901" s="27"/>
    </row>
    <row r="902" spans="1:9" ht="16.5" thickBot="1">
      <c r="A902" s="35" t="s">
        <v>14</v>
      </c>
      <c r="B902" s="36"/>
      <c r="C902" s="36"/>
      <c r="D902" s="36"/>
      <c r="E902" s="36"/>
      <c r="F902" s="28"/>
      <c r="G902" s="28"/>
      <c r="H902" s="28"/>
      <c r="I902" s="79"/>
    </row>
    <row r="903" spans="1:9" ht="15.75">
      <c r="A903" s="66" t="str">
        <f>'[24]6'!$B$7</f>
        <v>КАША ПШЕННАЯ ВЯЗКАЯ</v>
      </c>
      <c r="B903" s="67"/>
      <c r="C903" s="67"/>
      <c r="D903" s="67"/>
      <c r="E903" s="68"/>
      <c r="F903" s="47">
        <v>200</v>
      </c>
      <c r="G903" s="77"/>
      <c r="H903" s="78">
        <f>'[24]6'!$BJ$7</f>
        <v>14.327530000000001</v>
      </c>
      <c r="I903" s="50"/>
    </row>
    <row r="904" spans="1:9" ht="15.75">
      <c r="A904" s="51" t="str">
        <f>'[24]6'!$B$8</f>
        <v>ПЕЧЕНЬЕ</v>
      </c>
      <c r="B904" s="52"/>
      <c r="C904" s="52"/>
      <c r="D904" s="52"/>
      <c r="E904" s="52"/>
      <c r="F904" s="53">
        <v>35</v>
      </c>
      <c r="G904" s="53"/>
      <c r="H904" s="80">
        <f>'[24]6'!$BJ$8</f>
        <v>5.79355</v>
      </c>
      <c r="I904" s="56"/>
    </row>
    <row r="905" spans="1:9" ht="16.5" thickBot="1">
      <c r="A905" s="51" t="str">
        <f>'[24]6'!$B$9</f>
        <v>КОФЕЙНЫЙ НАПИТОК</v>
      </c>
      <c r="B905" s="52"/>
      <c r="C905" s="52"/>
      <c r="D905" s="52"/>
      <c r="E905" s="52"/>
      <c r="F905" s="53">
        <v>200</v>
      </c>
      <c r="G905" s="53"/>
      <c r="H905" s="80">
        <f>'[24]6'!$BJ$9</f>
        <v>4.67754</v>
      </c>
      <c r="I905" s="56"/>
    </row>
    <row r="906" spans="1:9" ht="15.75">
      <c r="A906" s="93" t="s">
        <v>17</v>
      </c>
      <c r="B906" s="48"/>
      <c r="C906" s="48"/>
      <c r="D906" s="48"/>
      <c r="E906" s="77"/>
      <c r="F906" s="88"/>
      <c r="G906" s="88"/>
      <c r="H906" s="88"/>
      <c r="I906" s="89"/>
    </row>
    <row r="907" spans="1:9" ht="16.5" thickBot="1">
      <c r="A907" s="81" t="str">
        <f>'[24]6'!$B$11</f>
        <v>АПЕЛЬСИН</v>
      </c>
      <c r="B907" s="82"/>
      <c r="C907" s="82"/>
      <c r="D907" s="82"/>
      <c r="E907" s="83"/>
      <c r="F907" s="90">
        <v>60</v>
      </c>
      <c r="G907" s="90"/>
      <c r="H907" s="91">
        <f>'[24]6'!$BJ$11</f>
        <v>7.867799999999999</v>
      </c>
      <c r="I907" s="92"/>
    </row>
    <row r="908" spans="1:9" ht="16.5" thickBot="1">
      <c r="A908" s="96" t="s">
        <v>15</v>
      </c>
      <c r="B908" s="97"/>
      <c r="C908" s="97"/>
      <c r="D908" s="97"/>
      <c r="E908" s="98"/>
      <c r="F908" s="36"/>
      <c r="G908" s="36"/>
      <c r="H908" s="36"/>
      <c r="I908" s="94"/>
    </row>
    <row r="909" spans="1:9" ht="15.75">
      <c r="A909" s="66" t="str">
        <f>'[24]6'!$B$12</f>
        <v>САЛАТ ИЗ СВЕЖ,КАП,</v>
      </c>
      <c r="B909" s="67"/>
      <c r="C909" s="67"/>
      <c r="D909" s="67"/>
      <c r="E909" s="68"/>
      <c r="F909" s="31">
        <v>50</v>
      </c>
      <c r="G909" s="31"/>
      <c r="H909" s="95">
        <f>'[24]6'!$BK$12</f>
        <v>3.52151</v>
      </c>
      <c r="I909" s="70"/>
    </row>
    <row r="910" spans="1:9" ht="16.5" customHeight="1">
      <c r="A910" s="29" t="str">
        <f>'[24]6'!$B$13</f>
        <v>РАССОЛЬНИК</v>
      </c>
      <c r="B910" s="30"/>
      <c r="C910" s="30"/>
      <c r="D910" s="30"/>
      <c r="E910" s="30"/>
      <c r="F910" s="31">
        <v>200</v>
      </c>
      <c r="G910" s="31"/>
      <c r="H910" s="99">
        <f>'[24]6'!$BK$13</f>
        <v>3.80556</v>
      </c>
      <c r="I910" s="34"/>
    </row>
    <row r="911" spans="1:9" ht="16.5" customHeight="1">
      <c r="A911" s="29" t="str">
        <f>'[24]6'!$B$14</f>
        <v>МЯСО ПТ ОТВАРН</v>
      </c>
      <c r="B911" s="30"/>
      <c r="C911" s="30"/>
      <c r="D911" s="30"/>
      <c r="E911" s="30"/>
      <c r="F911" s="31">
        <v>75</v>
      </c>
      <c r="G911" s="31"/>
      <c r="H911" s="99">
        <f>'[24]6'!$BK$14</f>
        <v>20.28471</v>
      </c>
      <c r="I911" s="34"/>
    </row>
    <row r="912" spans="1:9" ht="15.75" customHeight="1">
      <c r="A912" s="29" t="str">
        <f>'[24]6'!$B$15</f>
        <v>МАКАРОНЫ ОТВАРНЫЕ</v>
      </c>
      <c r="B912" s="30"/>
      <c r="C912" s="30"/>
      <c r="D912" s="30"/>
      <c r="E912" s="30"/>
      <c r="F912" s="31">
        <v>100</v>
      </c>
      <c r="G912" s="31"/>
      <c r="H912" s="99">
        <f>'[24]6'!$BJ$15</f>
        <v>3.73044</v>
      </c>
      <c r="I912" s="34"/>
    </row>
    <row r="913" spans="1:9" ht="15.75">
      <c r="A913" s="29" t="str">
        <f>'[24]6'!$B$16</f>
        <v>КОМПОТ ИЗ СУХОФРУКТ</v>
      </c>
      <c r="B913" s="30"/>
      <c r="C913" s="30"/>
      <c r="D913" s="30"/>
      <c r="E913" s="30"/>
      <c r="F913" s="31">
        <v>200</v>
      </c>
      <c r="G913" s="31"/>
      <c r="H913" s="99">
        <f>'[24]6'!$BJ$16</f>
        <v>3.947</v>
      </c>
      <c r="I913" s="34"/>
    </row>
    <row r="914" spans="1:9" ht="16.5" thickBot="1">
      <c r="A914" s="29" t="str">
        <f>'[24]6'!$B$17</f>
        <v>ХЛЕБ</v>
      </c>
      <c r="B914" s="30"/>
      <c r="C914" s="30"/>
      <c r="D914" s="30"/>
      <c r="E914" s="30"/>
      <c r="F914" s="31">
        <v>40</v>
      </c>
      <c r="G914" s="31"/>
      <c r="H914" s="99">
        <f>'[24]6'!$BJ$17</f>
        <v>1.6668000000000003</v>
      </c>
      <c r="I914" s="34"/>
    </row>
    <row r="915" spans="1:9" ht="16.5" thickBot="1">
      <c r="A915" s="96" t="s">
        <v>16</v>
      </c>
      <c r="B915" s="97"/>
      <c r="C915" s="97"/>
      <c r="D915" s="97"/>
      <c r="E915" s="98"/>
      <c r="F915" s="37"/>
      <c r="G915" s="98"/>
      <c r="H915" s="37"/>
      <c r="I915" s="129"/>
    </row>
    <row r="916" spans="1:9" ht="16.5" thickBot="1">
      <c r="A916" s="96" t="s">
        <v>16</v>
      </c>
      <c r="B916" s="97"/>
      <c r="C916" s="97"/>
      <c r="D916" s="97"/>
      <c r="E916" s="98"/>
      <c r="F916" s="36"/>
      <c r="G916" s="36"/>
      <c r="H916" s="36"/>
      <c r="I916" s="94"/>
    </row>
    <row r="917" spans="1:9" ht="15.75" customHeight="1">
      <c r="A917" s="45" t="str">
        <f>'[24]6'!$B$20</f>
        <v>КОТЛЕТА МАН/ПОВИДЛО</v>
      </c>
      <c r="B917" s="46"/>
      <c r="C917" s="46"/>
      <c r="D917" s="46"/>
      <c r="E917" s="46"/>
      <c r="F917" s="105" t="s">
        <v>57</v>
      </c>
      <c r="G917" s="105"/>
      <c r="H917" s="78">
        <f>'[24]6'!$BK$20</f>
        <v>5.12829</v>
      </c>
      <c r="I917" s="50"/>
    </row>
    <row r="918" spans="1:9" ht="16.5" customHeight="1" thickBot="1">
      <c r="A918" s="51" t="str">
        <f>'[24]6'!$B$21</f>
        <v>ЧАЙ</v>
      </c>
      <c r="B918" s="52"/>
      <c r="C918" s="52"/>
      <c r="D918" s="52"/>
      <c r="E918" s="52"/>
      <c r="F918" s="53">
        <v>200</v>
      </c>
      <c r="G918" s="53"/>
      <c r="H918" s="80">
        <f>'[24]6'!$BJ$21</f>
        <v>1.19725</v>
      </c>
      <c r="I918" s="56"/>
    </row>
    <row r="919" spans="1:9" ht="15.75" hidden="1">
      <c r="A919" s="100">
        <f>'[24]6'!$B$22</f>
        <v>0</v>
      </c>
      <c r="B919" s="101"/>
      <c r="C919" s="101"/>
      <c r="D919" s="101"/>
      <c r="E919" s="102"/>
      <c r="F919" s="54"/>
      <c r="G919" s="103"/>
      <c r="H919" s="106">
        <f>'[23]6'!$BK$22</f>
        <v>0</v>
      </c>
      <c r="I919" s="107"/>
    </row>
    <row r="920" spans="1:9" ht="16.5" hidden="1" thickBot="1">
      <c r="A920" s="29"/>
      <c r="B920" s="30"/>
      <c r="C920" s="30"/>
      <c r="D920" s="30"/>
      <c r="E920" s="30"/>
      <c r="F920" s="31"/>
      <c r="G920" s="31"/>
      <c r="H920" s="99">
        <v>0</v>
      </c>
      <c r="I920" s="34"/>
    </row>
    <row r="921" spans="1:9" ht="16.5" thickBot="1">
      <c r="A921" s="114" t="s">
        <v>12</v>
      </c>
      <c r="B921" s="115"/>
      <c r="C921" s="115"/>
      <c r="D921" s="115"/>
      <c r="E921" s="116"/>
      <c r="F921" s="36"/>
      <c r="G921" s="36"/>
      <c r="H921" s="109">
        <f>SUM(H903:H920)</f>
        <v>75.94798</v>
      </c>
      <c r="I921" s="39"/>
    </row>
    <row r="922" spans="4:9" ht="12.75">
      <c r="D922" s="1" t="s">
        <v>10</v>
      </c>
      <c r="E922" s="1"/>
      <c r="F922" s="1" t="s">
        <v>18</v>
      </c>
      <c r="G922" s="1"/>
      <c r="H922" s="108"/>
      <c r="I922" s="108"/>
    </row>
    <row r="923" spans="4:9" ht="12.75">
      <c r="D923" s="1" t="s">
        <v>9</v>
      </c>
      <c r="E923" s="1"/>
      <c r="F923" s="1" t="s">
        <v>20</v>
      </c>
      <c r="G923" s="1"/>
      <c r="H923" s="108"/>
      <c r="I923" s="10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30">
    <mergeCell ref="A920:E920"/>
    <mergeCell ref="F920:G920"/>
    <mergeCell ref="A921:E921"/>
    <mergeCell ref="F921:G921"/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H922:I922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A901:E901"/>
    <mergeCell ref="H901:I901"/>
    <mergeCell ref="A902:E902"/>
    <mergeCell ref="F902:G902"/>
    <mergeCell ref="H902:I902"/>
    <mergeCell ref="H903:I903"/>
    <mergeCell ref="A904:E904"/>
    <mergeCell ref="F904:G904"/>
    <mergeCell ref="H904:I904"/>
    <mergeCell ref="A903:E903"/>
    <mergeCell ref="F903:G9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1273"/>
  <sheetViews>
    <sheetView workbookViewId="0" topLeftCell="A908">
      <selection activeCell="E931" sqref="E93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'[29]7'!$B$1</f>
        <v>25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7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'[27]7'!$B$7</f>
        <v>КАША ПШЕН,ВЯЗК,МОЛ</v>
      </c>
      <c r="B842" s="46"/>
      <c r="C842" s="46"/>
      <c r="D842" s="46"/>
      <c r="E842" s="46"/>
      <c r="F842" s="47">
        <v>200</v>
      </c>
      <c r="G842" s="48"/>
      <c r="H842" s="49">
        <f>'[27]7'!$BK$7</f>
        <v>13.082600000000001</v>
      </c>
      <c r="I842" s="50"/>
    </row>
    <row r="843" spans="1:9" ht="15.75" customHeight="1">
      <c r="A843" s="51" t="str">
        <f>'[27]7'!$B$8</f>
        <v>КОМПОТ ИЗ ЯГОД</v>
      </c>
      <c r="B843" s="52"/>
      <c r="C843" s="52"/>
      <c r="D843" s="52"/>
      <c r="E843" s="52"/>
      <c r="F843" s="53">
        <v>200</v>
      </c>
      <c r="G843" s="54"/>
      <c r="H843" s="55">
        <f>'[27]7'!$BK$8</f>
        <v>1.1488</v>
      </c>
      <c r="I843" s="56"/>
    </row>
    <row r="844" spans="1:9" ht="15.75" customHeight="1">
      <c r="A844" s="51" t="str">
        <f>'[27]7'!$B$9</f>
        <v>ХЛЕБО-БУЛОЧН,ИЗДЕЛ.</v>
      </c>
      <c r="B844" s="52"/>
      <c r="C844" s="52"/>
      <c r="D844" s="52"/>
      <c r="E844" s="52"/>
      <c r="F844" s="53">
        <v>30</v>
      </c>
      <c r="G844" s="54"/>
      <c r="H844" s="55">
        <f>'[27]7'!$BK$9</f>
        <v>2.1426</v>
      </c>
      <c r="I844" s="56"/>
    </row>
    <row r="845" spans="1:9" ht="15.75" customHeight="1">
      <c r="A845" s="29">
        <f>'[27]7'!$B$10</f>
        <v>0</v>
      </c>
      <c r="B845" s="30"/>
      <c r="C845" s="30"/>
      <c r="D845" s="30"/>
      <c r="E845" s="30"/>
      <c r="F845" s="31"/>
      <c r="G845" s="32"/>
      <c r="H845" s="33">
        <f>'[27]7'!$BK$10</f>
        <v>0</v>
      </c>
      <c r="I845" s="57"/>
    </row>
    <row r="846" spans="1:9" ht="15.75" customHeight="1" thickBot="1">
      <c r="A846" s="58" t="s">
        <v>12</v>
      </c>
      <c r="B846" s="59"/>
      <c r="C846" s="59"/>
      <c r="D846" s="59"/>
      <c r="E846" s="60"/>
      <c r="F846" s="53"/>
      <c r="G846" s="53"/>
      <c r="H846" s="80">
        <f>SUM(H842:H845)</f>
        <v>16.374000000000002</v>
      </c>
      <c r="I846" s="53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178"/>
      <c r="G847" s="179"/>
      <c r="H847" s="180"/>
      <c r="I847" s="181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>
        <f>'[29]7'!$B$27</f>
        <v>0</v>
      </c>
      <c r="B854" s="30"/>
      <c r="C854" s="30"/>
      <c r="D854" s="30"/>
      <c r="E854" s="30"/>
      <c r="F854" s="31"/>
      <c r="G854" s="32"/>
      <c r="H854" s="33">
        <f>'[29]4'!$BK$27</f>
        <v>0</v>
      </c>
      <c r="I854" s="34"/>
    </row>
    <row r="855" spans="1:9" ht="15.75" customHeight="1" hidden="1" thickBot="1">
      <c r="A855" s="29" t="e">
        <f>'[28]7'!$B$28</f>
        <v>#REF!</v>
      </c>
      <c r="B855" s="30"/>
      <c r="C855" s="30"/>
      <c r="D855" s="30"/>
      <c r="E855" s="30"/>
      <c r="F855" s="31"/>
      <c r="G855" s="32"/>
      <c r="H855" s="33">
        <f>'[28]1'!$BK$28</f>
        <v>0.003468</v>
      </c>
      <c r="I855" s="34"/>
    </row>
    <row r="856" spans="1:9" ht="15.75" customHeight="1" hidden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SUM(H846)</f>
        <v>16.374000000000002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'[29]7'!$B$1</f>
        <v>25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7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/>
      <c r="B872" s="46"/>
      <c r="C872" s="46"/>
      <c r="D872" s="46"/>
      <c r="E872" s="46"/>
      <c r="F872" s="47"/>
      <c r="G872" s="48"/>
      <c r="H872" s="49"/>
      <c r="I872" s="50"/>
    </row>
    <row r="873" spans="1:9" ht="15.75" customHeight="1" hidden="1">
      <c r="A873" s="51"/>
      <c r="B873" s="52"/>
      <c r="C873" s="52"/>
      <c r="D873" s="52"/>
      <c r="E873" s="52"/>
      <c r="F873" s="53"/>
      <c r="G873" s="54"/>
      <c r="H873" s="55"/>
      <c r="I873" s="56"/>
    </row>
    <row r="874" spans="1:9" ht="15.75" customHeight="1" hidden="1">
      <c r="A874" s="51"/>
      <c r="B874" s="52"/>
      <c r="C874" s="52"/>
      <c r="D874" s="52"/>
      <c r="E874" s="52"/>
      <c r="F874" s="53"/>
      <c r="G874" s="54"/>
      <c r="H874" s="55"/>
      <c r="I874" s="56"/>
    </row>
    <row r="875" spans="1:9" ht="12.75" customHeight="1" hidden="1" thickBot="1">
      <c r="A875" s="29"/>
      <c r="B875" s="30"/>
      <c r="C875" s="30"/>
      <c r="D875" s="30"/>
      <c r="E875" s="30"/>
      <c r="F875" s="31"/>
      <c r="G875" s="32"/>
      <c r="H875" s="33"/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/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'[29]7'!$B$21</f>
        <v>ВИНЕГРЕТ ОВОЩ</v>
      </c>
      <c r="B878" s="67"/>
      <c r="C878" s="67"/>
      <c r="D878" s="67"/>
      <c r="E878" s="68"/>
      <c r="F878" s="31">
        <v>60</v>
      </c>
      <c r="G878" s="32"/>
      <c r="H878" s="69">
        <f>'[29]7'!$BK$21</f>
        <v>1.228778</v>
      </c>
      <c r="I878" s="70"/>
    </row>
    <row r="879" spans="1:9" ht="15.75" customHeight="1">
      <c r="A879" s="29" t="str">
        <f>'[29]7'!$B$22</f>
        <v>ЩИ ИЗ СВ.КАПУСТЫ\СМЕТАНА</v>
      </c>
      <c r="B879" s="30"/>
      <c r="C879" s="30"/>
      <c r="D879" s="30"/>
      <c r="E879" s="30"/>
      <c r="F879" s="31" t="s">
        <v>76</v>
      </c>
      <c r="G879" s="32"/>
      <c r="H879" s="33">
        <f>'[29]7'!$BK$22</f>
        <v>9.57856</v>
      </c>
      <c r="I879" s="34"/>
    </row>
    <row r="880" spans="1:9" ht="15.75" customHeight="1">
      <c r="A880" s="29" t="str">
        <f>'[29]7'!$B$23</f>
        <v>ПЛОВ ИЗ МЯСО  ПТ.</v>
      </c>
      <c r="B880" s="30"/>
      <c r="C880" s="30"/>
      <c r="D880" s="30"/>
      <c r="E880" s="30"/>
      <c r="F880" s="31">
        <v>150</v>
      </c>
      <c r="G880" s="32"/>
      <c r="H880" s="33">
        <f>'[29]7'!$BK$23</f>
        <v>24.766194499999997</v>
      </c>
      <c r="I880" s="34"/>
    </row>
    <row r="881" spans="1:9" ht="15.75" customHeight="1">
      <c r="A881" s="29" t="str">
        <f>'[29]7'!$B$24</f>
        <v>ЧАЙ</v>
      </c>
      <c r="B881" s="30"/>
      <c r="C881" s="30"/>
      <c r="D881" s="30"/>
      <c r="E881" s="30"/>
      <c r="F881" s="31">
        <v>200</v>
      </c>
      <c r="G881" s="32"/>
      <c r="H881" s="33">
        <f>'[29]7'!$BK$24</f>
        <v>1.20729</v>
      </c>
      <c r="I881" s="34"/>
    </row>
    <row r="882" spans="1:9" ht="15.75" customHeight="1">
      <c r="A882" s="29" t="str">
        <f>'[29]7'!$B$25</f>
        <v>ХЛЕБ</v>
      </c>
      <c r="B882" s="30"/>
      <c r="C882" s="30"/>
      <c r="D882" s="30"/>
      <c r="E882" s="30"/>
      <c r="F882" s="31">
        <v>45</v>
      </c>
      <c r="G882" s="32"/>
      <c r="H882" s="33">
        <f>'[29]7'!$BK$25</f>
        <v>1.8746999999999998</v>
      </c>
      <c r="I882" s="34"/>
    </row>
    <row r="883" spans="1:9" ht="15.75" customHeight="1">
      <c r="A883" s="29" t="str">
        <f>'[29]7'!$B$26</f>
        <v>АПЕЛЬСИН</v>
      </c>
      <c r="B883" s="30"/>
      <c r="C883" s="30"/>
      <c r="D883" s="30"/>
      <c r="E883" s="30"/>
      <c r="F883" s="31">
        <v>60</v>
      </c>
      <c r="G883" s="32"/>
      <c r="H883" s="33">
        <f>'[29]7'!$BK$26</f>
        <v>8.515</v>
      </c>
      <c r="I883" s="34"/>
    </row>
    <row r="884" spans="1:9" ht="16.5" customHeight="1" thickBot="1">
      <c r="A884" s="29">
        <f>'[29]7'!$B$27</f>
        <v>0</v>
      </c>
      <c r="B884" s="30"/>
      <c r="C884" s="30"/>
      <c r="D884" s="30"/>
      <c r="E884" s="30"/>
      <c r="F884" s="31"/>
      <c r="G884" s="32"/>
      <c r="H884" s="33">
        <f>'[29]7'!$BK$27</f>
        <v>0</v>
      </c>
      <c r="I884" s="34"/>
    </row>
    <row r="885" spans="1:9" ht="16.5" customHeight="1" hidden="1" thickBot="1">
      <c r="A885" s="29"/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47.173990499999995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 hidden="1">
      <c r="E891" s="2" t="s">
        <v>1</v>
      </c>
      <c r="F891" s="2"/>
      <c r="G891" s="2" t="s">
        <v>2</v>
      </c>
      <c r="H891" s="2"/>
      <c r="I891" s="2"/>
    </row>
    <row r="892" spans="4:7" ht="15.75" hidden="1">
      <c r="D892" s="1"/>
      <c r="E892" s="4" t="s">
        <v>3</v>
      </c>
      <c r="F892" s="1"/>
      <c r="G892" s="1"/>
    </row>
    <row r="893" spans="1:9" ht="12.75" hidden="1">
      <c r="A893" t="s">
        <v>66</v>
      </c>
      <c r="E893" s="1"/>
      <c r="F893" s="1"/>
      <c r="G893" s="1" t="s">
        <v>0</v>
      </c>
      <c r="H893" s="1"/>
      <c r="I893" s="1"/>
    </row>
    <row r="894" spans="5:9" ht="12.75" hidden="1">
      <c r="E894" s="2" t="s">
        <v>1</v>
      </c>
      <c r="F894" s="2"/>
      <c r="G894" s="2" t="s">
        <v>2</v>
      </c>
      <c r="H894" s="2"/>
      <c r="I894" s="2"/>
    </row>
    <row r="895" spans="4:7" ht="15.75" hidden="1">
      <c r="D895" s="1"/>
      <c r="E895" s="4" t="s">
        <v>3</v>
      </c>
      <c r="F895" s="1"/>
      <c r="G895" s="1"/>
    </row>
    <row r="896" spans="5:9" ht="12.75">
      <c r="E896" s="1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9" spans="4:7" ht="15.75">
      <c r="D899" s="1"/>
      <c r="E899" s="4" t="s">
        <v>3</v>
      </c>
      <c r="F899" s="1"/>
      <c r="G899" s="1"/>
    </row>
    <row r="900" spans="4:7" ht="12.75">
      <c r="D900" s="1"/>
      <c r="E900" s="1"/>
      <c r="F900" s="1"/>
      <c r="G900" s="1"/>
    </row>
    <row r="901" spans="3:7" ht="16.5" thickBot="1">
      <c r="C901" s="9" t="s">
        <v>19</v>
      </c>
      <c r="D901" s="10">
        <f>'[24]7'!$B$1</f>
        <v>25</v>
      </c>
      <c r="E901" s="10" t="s">
        <v>73</v>
      </c>
      <c r="F901" s="10"/>
      <c r="G901" s="10" t="s">
        <v>31</v>
      </c>
    </row>
    <row r="902" spans="1:7" ht="15.75" thickBot="1">
      <c r="A902">
        <v>7</v>
      </c>
      <c r="D902" s="11" t="s">
        <v>13</v>
      </c>
      <c r="E902" s="11"/>
      <c r="F902" s="11"/>
      <c r="G902" s="11"/>
    </row>
    <row r="903" spans="1:9" ht="13.5" thickBot="1">
      <c r="A903" s="71" t="s">
        <v>8</v>
      </c>
      <c r="B903" s="72"/>
      <c r="C903" s="72"/>
      <c r="D903" s="72"/>
      <c r="E903" s="73"/>
      <c r="F903" s="6" t="s">
        <v>7</v>
      </c>
      <c r="G903" s="7"/>
      <c r="H903" s="26" t="s">
        <v>6</v>
      </c>
      <c r="I903" s="27"/>
    </row>
    <row r="904" spans="1:9" ht="16.5" thickBot="1">
      <c r="A904" s="35" t="s">
        <v>14</v>
      </c>
      <c r="B904" s="36"/>
      <c r="C904" s="36"/>
      <c r="D904" s="36"/>
      <c r="E904" s="36"/>
      <c r="F904" s="28"/>
      <c r="G904" s="28"/>
      <c r="H904" s="28"/>
      <c r="I904" s="79"/>
    </row>
    <row r="905" spans="1:9" ht="15.75">
      <c r="A905" s="66" t="str">
        <f>'[24]7'!$B$7</f>
        <v>КАША ГЕРКУЛЕСОВАЯ</v>
      </c>
      <c r="B905" s="67"/>
      <c r="C905" s="67"/>
      <c r="D905" s="67"/>
      <c r="E905" s="68"/>
      <c r="F905" s="47">
        <v>200</v>
      </c>
      <c r="G905" s="77"/>
      <c r="H905" s="78">
        <f>'[24]7'!$BJ$7</f>
        <v>13.14353</v>
      </c>
      <c r="I905" s="50"/>
    </row>
    <row r="906" spans="1:9" ht="15.75">
      <c r="A906" s="51" t="str">
        <f>'[24]7'!$B$8</f>
        <v>МАСЛО СЛИВОЧНОЕ</v>
      </c>
      <c r="B906" s="52"/>
      <c r="C906" s="52"/>
      <c r="D906" s="52"/>
      <c r="E906" s="52"/>
      <c r="F906" s="53">
        <v>10</v>
      </c>
      <c r="G906" s="53"/>
      <c r="H906" s="78">
        <f>'[24]7'!$BJ$8</f>
        <v>6.0938</v>
      </c>
      <c r="I906" s="50"/>
    </row>
    <row r="907" spans="1:9" ht="15.75">
      <c r="A907" s="51" t="str">
        <f>'[24]7'!$B$9</f>
        <v>КИСЕЛЬ</v>
      </c>
      <c r="B907" s="52"/>
      <c r="C907" s="52"/>
      <c r="D907" s="52"/>
      <c r="E907" s="52"/>
      <c r="F907" s="53">
        <v>200</v>
      </c>
      <c r="G907" s="53"/>
      <c r="H907" s="80">
        <f>'[24]7'!$BJ$9</f>
        <v>2.33572</v>
      </c>
      <c r="I907" s="56"/>
    </row>
    <row r="908" spans="1:9" ht="16.5" thickBot="1">
      <c r="A908" s="81" t="str">
        <f>'[24]7'!$B$10</f>
        <v>ХЛЕБОБУЛОЧНЫЕ ИЗДЕЛИЯ</v>
      </c>
      <c r="B908" s="82"/>
      <c r="C908" s="82"/>
      <c r="D908" s="82"/>
      <c r="E908" s="83"/>
      <c r="F908" s="84">
        <v>20</v>
      </c>
      <c r="G908" s="85"/>
      <c r="H908" s="86">
        <f>'[24]7'!$BJ$10</f>
        <v>1.4286</v>
      </c>
      <c r="I908" s="87"/>
    </row>
    <row r="909" spans="1:9" ht="15.75">
      <c r="A909" s="93" t="s">
        <v>17</v>
      </c>
      <c r="B909" s="48"/>
      <c r="C909" s="48"/>
      <c r="D909" s="48"/>
      <c r="E909" s="77"/>
      <c r="F909" s="88"/>
      <c r="G909" s="88"/>
      <c r="H909" s="88"/>
      <c r="I909" s="89"/>
    </row>
    <row r="910" spans="1:9" ht="16.5" customHeight="1" thickBot="1">
      <c r="A910" s="81" t="str">
        <f>'[24]7'!$B$11</f>
        <v>ЯБЛОКО</v>
      </c>
      <c r="B910" s="82"/>
      <c r="C910" s="82"/>
      <c r="D910" s="82"/>
      <c r="E910" s="83"/>
      <c r="F910" s="90">
        <v>60</v>
      </c>
      <c r="G910" s="90"/>
      <c r="H910" s="91">
        <f>'[24]7'!$BJ$11</f>
        <v>5.31</v>
      </c>
      <c r="I910" s="92"/>
    </row>
    <row r="911" spans="1:9" ht="16.5" customHeight="1" thickBot="1">
      <c r="A911" s="96" t="s">
        <v>15</v>
      </c>
      <c r="B911" s="97"/>
      <c r="C911" s="97"/>
      <c r="D911" s="97"/>
      <c r="E911" s="98"/>
      <c r="F911" s="36"/>
      <c r="G911" s="36"/>
      <c r="H911" s="36"/>
      <c r="I911" s="94"/>
    </row>
    <row r="912" spans="1:9" ht="15.75" customHeight="1">
      <c r="A912" s="66" t="str">
        <f>'[24]7'!$B$12</f>
        <v>ПОМИДОР КОНСЕРВИРОВ</v>
      </c>
      <c r="B912" s="67"/>
      <c r="C912" s="67"/>
      <c r="D912" s="67"/>
      <c r="E912" s="68"/>
      <c r="F912" s="31">
        <v>50</v>
      </c>
      <c r="G912" s="31"/>
      <c r="H912" s="95">
        <f>'[24]7'!$BK$12</f>
        <v>0</v>
      </c>
      <c r="I912" s="70"/>
    </row>
    <row r="913" spans="1:9" ht="15.75">
      <c r="A913" s="29" t="str">
        <f>'[24]7'!$B$13</f>
        <v>БОРЩ </v>
      </c>
      <c r="B913" s="30"/>
      <c r="C913" s="30"/>
      <c r="D913" s="30"/>
      <c r="E913" s="30"/>
      <c r="F913" s="31">
        <v>200</v>
      </c>
      <c r="G913" s="31"/>
      <c r="H913" s="99">
        <f>'[24]7'!$BK$13</f>
        <v>9.955459999999999</v>
      </c>
      <c r="I913" s="34"/>
    </row>
    <row r="914" spans="1:9" ht="15.75">
      <c r="A914" s="29" t="str">
        <f>'[24]7'!$B$14</f>
        <v>ГОЛУБЦЫ ЛЕНИВЫЕ</v>
      </c>
      <c r="B914" s="30"/>
      <c r="C914" s="30"/>
      <c r="D914" s="30"/>
      <c r="E914" s="30"/>
      <c r="F914" s="31">
        <v>75</v>
      </c>
      <c r="G914" s="31"/>
      <c r="H914" s="99">
        <f>'[24]7'!$BJ$14</f>
        <v>19.216920000000002</v>
      </c>
      <c r="I914" s="34"/>
    </row>
    <row r="915" spans="1:9" ht="15.75">
      <c r="A915" s="29" t="str">
        <f>'[24]7'!$B$15</f>
        <v>КАРТОФЕЛЬНОЕ ПЮРЕ</v>
      </c>
      <c r="B915" s="30"/>
      <c r="C915" s="30"/>
      <c r="D915" s="30"/>
      <c r="E915" s="30"/>
      <c r="F915" s="31">
        <v>100</v>
      </c>
      <c r="G915" s="31"/>
      <c r="H915" s="99">
        <f>'[24]7'!$BJ$15</f>
        <v>3.37424</v>
      </c>
      <c r="I915" s="34"/>
    </row>
    <row r="916" spans="1:9" ht="15.75">
      <c r="A916" s="29" t="str">
        <f>'[24]7'!$B$16</f>
        <v>КОФЕЙНЫЙ НАПИТОК</v>
      </c>
      <c r="B916" s="30"/>
      <c r="C916" s="30"/>
      <c r="D916" s="30"/>
      <c r="E916" s="30"/>
      <c r="F916" s="31">
        <v>200</v>
      </c>
      <c r="G916" s="31"/>
      <c r="H916" s="99">
        <f>'[24]7'!$BJ$16</f>
        <v>4.67754</v>
      </c>
      <c r="I916" s="34"/>
    </row>
    <row r="917" spans="1:9" ht="15.75" customHeight="1" thickBot="1">
      <c r="A917" s="29" t="str">
        <f>'[24]7'!$B$17</f>
        <v>ХЛЕБ</v>
      </c>
      <c r="B917" s="30"/>
      <c r="C917" s="30"/>
      <c r="D917" s="30"/>
      <c r="E917" s="30"/>
      <c r="F917" s="31">
        <v>40</v>
      </c>
      <c r="G917" s="31"/>
      <c r="H917" s="99">
        <f>'[24]7'!$BJ$17</f>
        <v>1.6668000000000003</v>
      </c>
      <c r="I917" s="34"/>
    </row>
    <row r="918" spans="1:9" ht="16.5" customHeight="1" thickBot="1">
      <c r="A918" s="96" t="s">
        <v>16</v>
      </c>
      <c r="B918" s="97"/>
      <c r="C918" s="97"/>
      <c r="D918" s="97"/>
      <c r="E918" s="98"/>
      <c r="F918" s="37"/>
      <c r="G918" s="98"/>
      <c r="H918" s="37"/>
      <c r="I918" s="129"/>
    </row>
    <row r="919" spans="1:9" ht="15.75" customHeight="1">
      <c r="A919" s="45" t="str">
        <f>'[24]7'!$B$20</f>
        <v>БЛИНЧИКИ С ПОВИДЛОМ</v>
      </c>
      <c r="B919" s="46"/>
      <c r="C919" s="46"/>
      <c r="D919" s="46"/>
      <c r="E919" s="46"/>
      <c r="F919" s="105" t="s">
        <v>55</v>
      </c>
      <c r="G919" s="105"/>
      <c r="H919" s="78">
        <f>'[24]7'!$BK$20</f>
        <v>7.562660000000001</v>
      </c>
      <c r="I919" s="50"/>
    </row>
    <row r="920" spans="1:9" ht="16.5" customHeight="1" thickBot="1">
      <c r="A920" s="51" t="str">
        <f>'[24]7'!$B$21</f>
        <v>ЧАЙ</v>
      </c>
      <c r="B920" s="52"/>
      <c r="C920" s="52"/>
      <c r="D920" s="52"/>
      <c r="E920" s="52"/>
      <c r="F920" s="53">
        <v>200</v>
      </c>
      <c r="G920" s="53"/>
      <c r="H920" s="80">
        <f>'[24]7'!$BJ$21</f>
        <v>1.19725</v>
      </c>
      <c r="I920" s="56"/>
    </row>
    <row r="921" spans="1:9" ht="15.75" hidden="1">
      <c r="A921" s="100">
        <f>'[24]7'!$B$22</f>
        <v>0</v>
      </c>
      <c r="B921" s="101"/>
      <c r="C921" s="101"/>
      <c r="D921" s="101"/>
      <c r="E921" s="102"/>
      <c r="F921" s="54"/>
      <c r="G921" s="103"/>
      <c r="H921" s="106">
        <f>'[24]7'!$BJ$22</f>
        <v>0</v>
      </c>
      <c r="I921" s="107"/>
    </row>
    <row r="922" spans="1:9" ht="16.5" hidden="1" thickBot="1">
      <c r="A922" s="29"/>
      <c r="B922" s="30"/>
      <c r="C922" s="30"/>
      <c r="D922" s="30"/>
      <c r="E922" s="30"/>
      <c r="F922" s="31"/>
      <c r="G922" s="31"/>
      <c r="H922" s="99"/>
      <c r="I922" s="34"/>
    </row>
    <row r="923" spans="1:9" ht="16.5" thickBot="1">
      <c r="A923" s="35" t="s">
        <v>12</v>
      </c>
      <c r="B923" s="36"/>
      <c r="C923" s="36"/>
      <c r="D923" s="36"/>
      <c r="E923" s="36"/>
      <c r="F923" s="36"/>
      <c r="G923" s="36"/>
      <c r="H923" s="109">
        <f>SUM(H905:H922)</f>
        <v>75.96251999999998</v>
      </c>
      <c r="I923" s="39"/>
    </row>
    <row r="924" spans="4:9" ht="12.75">
      <c r="D924" s="1" t="s">
        <v>10</v>
      </c>
      <c r="E924" s="1"/>
      <c r="F924" s="1" t="s">
        <v>18</v>
      </c>
      <c r="G924" s="1"/>
      <c r="H924" s="108"/>
      <c r="I924" s="108"/>
    </row>
    <row r="925" spans="4:9" ht="12.75">
      <c r="D925" s="1" t="s">
        <v>9</v>
      </c>
      <c r="E925" s="1"/>
      <c r="F925" s="1" t="s">
        <v>20</v>
      </c>
      <c r="G925" s="1"/>
      <c r="H925" s="108"/>
      <c r="I925" s="108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24">
    <mergeCell ref="H903:I903"/>
    <mergeCell ref="A904:E904"/>
    <mergeCell ref="F904:G904"/>
    <mergeCell ref="H904:I904"/>
    <mergeCell ref="A903:E903"/>
    <mergeCell ref="A883:E883"/>
    <mergeCell ref="F883:G883"/>
    <mergeCell ref="H883:I883"/>
    <mergeCell ref="A884:E884"/>
    <mergeCell ref="H1273:I1273"/>
    <mergeCell ref="A1270:E1270"/>
    <mergeCell ref="F1270:G1270"/>
    <mergeCell ref="H1270:I1270"/>
    <mergeCell ref="A1271:E1271"/>
    <mergeCell ref="F1271:G1271"/>
    <mergeCell ref="H1271:I1271"/>
    <mergeCell ref="A1269:E1269"/>
    <mergeCell ref="F1269:G1269"/>
    <mergeCell ref="H1269:I1269"/>
    <mergeCell ref="H1272:I1272"/>
    <mergeCell ref="A1267:E1267"/>
    <mergeCell ref="F1267:G1267"/>
    <mergeCell ref="H1267:I1267"/>
    <mergeCell ref="A1268:E1268"/>
    <mergeCell ref="F1268:G1268"/>
    <mergeCell ref="H1268:I1268"/>
    <mergeCell ref="A1265:E1265"/>
    <mergeCell ref="F1265:G1265"/>
    <mergeCell ref="H1265:I1265"/>
    <mergeCell ref="A1266:E1266"/>
    <mergeCell ref="F1266:G1266"/>
    <mergeCell ref="H1266:I1266"/>
    <mergeCell ref="A1263:E1263"/>
    <mergeCell ref="F1263:G1263"/>
    <mergeCell ref="H1263:I1263"/>
    <mergeCell ref="A1264:E1264"/>
    <mergeCell ref="F1264:G1264"/>
    <mergeCell ref="H1264:I1264"/>
    <mergeCell ref="A1261:E1261"/>
    <mergeCell ref="F1261:G1261"/>
    <mergeCell ref="H1261:I1261"/>
    <mergeCell ref="A1262:E1262"/>
    <mergeCell ref="F1262:G1262"/>
    <mergeCell ref="H1262:I1262"/>
    <mergeCell ref="A1259:E1259"/>
    <mergeCell ref="F1259:G1259"/>
    <mergeCell ref="H1259:I1259"/>
    <mergeCell ref="A1260:E1260"/>
    <mergeCell ref="F1260:G1260"/>
    <mergeCell ref="H1260:I1260"/>
    <mergeCell ref="A1257:E1257"/>
    <mergeCell ref="F1257:G1257"/>
    <mergeCell ref="H1257:I1257"/>
    <mergeCell ref="A1258:E1258"/>
    <mergeCell ref="F1258:G1258"/>
    <mergeCell ref="H1258:I1258"/>
    <mergeCell ref="A1255:E1255"/>
    <mergeCell ref="F1255:G1255"/>
    <mergeCell ref="H1255:I1255"/>
    <mergeCell ref="A1256:E1256"/>
    <mergeCell ref="F1256:G1256"/>
    <mergeCell ref="H1256:I1256"/>
    <mergeCell ref="A1253:E1253"/>
    <mergeCell ref="F1253:G1253"/>
    <mergeCell ref="H1253:I1253"/>
    <mergeCell ref="A1254:E1254"/>
    <mergeCell ref="F1254:G1254"/>
    <mergeCell ref="H1254:I1254"/>
    <mergeCell ref="A1251:E1251"/>
    <mergeCell ref="H1251:I1251"/>
    <mergeCell ref="A1252:E1252"/>
    <mergeCell ref="F1252:G1252"/>
    <mergeCell ref="H1252:I1252"/>
    <mergeCell ref="A1231:E1231"/>
    <mergeCell ref="F1231:G1231"/>
    <mergeCell ref="H1231:I1231"/>
    <mergeCell ref="A1232:E1232"/>
    <mergeCell ref="F1232:G1232"/>
    <mergeCell ref="H1232:I1232"/>
    <mergeCell ref="A1229:E1229"/>
    <mergeCell ref="F1229:G1229"/>
    <mergeCell ref="H1229:I1229"/>
    <mergeCell ref="A1230:E1230"/>
    <mergeCell ref="F1230:G1230"/>
    <mergeCell ref="H1230:I1230"/>
    <mergeCell ref="A1227:E1227"/>
    <mergeCell ref="F1227:G1227"/>
    <mergeCell ref="H1227:I1227"/>
    <mergeCell ref="A1228:E1228"/>
    <mergeCell ref="F1228:G1228"/>
    <mergeCell ref="H1228:I1228"/>
    <mergeCell ref="A1225:E1225"/>
    <mergeCell ref="F1225:G1225"/>
    <mergeCell ref="H1225:I1225"/>
    <mergeCell ref="A1226:E1226"/>
    <mergeCell ref="F1226:G1226"/>
    <mergeCell ref="H1226:I1226"/>
    <mergeCell ref="A1223:E1223"/>
    <mergeCell ref="F1223:G1223"/>
    <mergeCell ref="H1223:I1223"/>
    <mergeCell ref="A1224:E1224"/>
    <mergeCell ref="F1224:G1224"/>
    <mergeCell ref="H1224:I1224"/>
    <mergeCell ref="A1221:E1221"/>
    <mergeCell ref="F1221:G1221"/>
    <mergeCell ref="H1221:I1221"/>
    <mergeCell ref="A1222:E1222"/>
    <mergeCell ref="F1222:G1222"/>
    <mergeCell ref="H1222:I1222"/>
    <mergeCell ref="A1219:E1219"/>
    <mergeCell ref="F1219:G1219"/>
    <mergeCell ref="H1219:I1219"/>
    <mergeCell ref="A1220:E1220"/>
    <mergeCell ref="F1220:G1220"/>
    <mergeCell ref="H1220:I1220"/>
    <mergeCell ref="A1217:E1217"/>
    <mergeCell ref="F1217:G1217"/>
    <mergeCell ref="H1217:I1217"/>
    <mergeCell ref="A1218:E1218"/>
    <mergeCell ref="F1218:G1218"/>
    <mergeCell ref="H1218:I1218"/>
    <mergeCell ref="A1202:E1202"/>
    <mergeCell ref="F1202:G1202"/>
    <mergeCell ref="H1202:I1202"/>
    <mergeCell ref="A1216:E1216"/>
    <mergeCell ref="H1216:I1216"/>
    <mergeCell ref="A1200:E1200"/>
    <mergeCell ref="F1200:G1200"/>
    <mergeCell ref="H1200:I1200"/>
    <mergeCell ref="A1201:E1201"/>
    <mergeCell ref="F1201:G1201"/>
    <mergeCell ref="H1201:I1201"/>
    <mergeCell ref="A1198:E1198"/>
    <mergeCell ref="F1198:G1198"/>
    <mergeCell ref="H1198:I1198"/>
    <mergeCell ref="A1199:E1199"/>
    <mergeCell ref="F1199:G1199"/>
    <mergeCell ref="H1199:I1199"/>
    <mergeCell ref="A1196:E1196"/>
    <mergeCell ref="F1196:G1196"/>
    <mergeCell ref="H1196:I1196"/>
    <mergeCell ref="A1197:E1197"/>
    <mergeCell ref="F1197:G1197"/>
    <mergeCell ref="H1197:I1197"/>
    <mergeCell ref="A1194:E1194"/>
    <mergeCell ref="F1194:G1194"/>
    <mergeCell ref="H1194:I1194"/>
    <mergeCell ref="A1195:E1195"/>
    <mergeCell ref="F1195:G1195"/>
    <mergeCell ref="H1195:I1195"/>
    <mergeCell ref="A1192:E1192"/>
    <mergeCell ref="F1192:G1192"/>
    <mergeCell ref="H1192:I1192"/>
    <mergeCell ref="A1193:E1193"/>
    <mergeCell ref="F1193:G1193"/>
    <mergeCell ref="H1193:I1193"/>
    <mergeCell ref="A1190:E1190"/>
    <mergeCell ref="F1190:G1190"/>
    <mergeCell ref="H1190:I1190"/>
    <mergeCell ref="A1191:E1191"/>
    <mergeCell ref="F1191:G1191"/>
    <mergeCell ref="H1191:I1191"/>
    <mergeCell ref="A1188:E1188"/>
    <mergeCell ref="F1188:G1188"/>
    <mergeCell ref="H1188:I1188"/>
    <mergeCell ref="A1189:E1189"/>
    <mergeCell ref="F1189:G1189"/>
    <mergeCell ref="H1189:I1189"/>
    <mergeCell ref="H1156:I1156"/>
    <mergeCell ref="A1186:E1186"/>
    <mergeCell ref="H1186:I1186"/>
    <mergeCell ref="A1187:E1187"/>
    <mergeCell ref="F1187:G1187"/>
    <mergeCell ref="H1187:I1187"/>
    <mergeCell ref="A1154:E1154"/>
    <mergeCell ref="F1154:G1154"/>
    <mergeCell ref="H1154:I1154"/>
    <mergeCell ref="H1155:I1155"/>
    <mergeCell ref="A1152:E1152"/>
    <mergeCell ref="F1152:G1152"/>
    <mergeCell ref="H1152:I1152"/>
    <mergeCell ref="A1153:E1153"/>
    <mergeCell ref="F1153:G1153"/>
    <mergeCell ref="H1153:I1153"/>
    <mergeCell ref="A1150:E1150"/>
    <mergeCell ref="F1150:G1150"/>
    <mergeCell ref="H1150:I1150"/>
    <mergeCell ref="A1151:E1151"/>
    <mergeCell ref="F1151:G1151"/>
    <mergeCell ref="H1151:I1151"/>
    <mergeCell ref="A1148:E1148"/>
    <mergeCell ref="F1148:G1148"/>
    <mergeCell ref="H1148:I1148"/>
    <mergeCell ref="A1149:E1149"/>
    <mergeCell ref="F1149:G1149"/>
    <mergeCell ref="H1149:I1149"/>
    <mergeCell ref="A1146:E1146"/>
    <mergeCell ref="F1146:G1146"/>
    <mergeCell ref="H1146:I1146"/>
    <mergeCell ref="A1147:E1147"/>
    <mergeCell ref="F1147:G1147"/>
    <mergeCell ref="H1147:I1147"/>
    <mergeCell ref="A1144:E1144"/>
    <mergeCell ref="F1144:G1144"/>
    <mergeCell ref="H1144:I1144"/>
    <mergeCell ref="A1145:E1145"/>
    <mergeCell ref="F1145:G1145"/>
    <mergeCell ref="H1145:I1145"/>
    <mergeCell ref="A1142:E1142"/>
    <mergeCell ref="F1142:G1142"/>
    <mergeCell ref="H1142:I1142"/>
    <mergeCell ref="A1143:E1143"/>
    <mergeCell ref="F1143:G1143"/>
    <mergeCell ref="H1143:I1143"/>
    <mergeCell ref="A1140:E1140"/>
    <mergeCell ref="F1140:G1140"/>
    <mergeCell ref="H1140:I1140"/>
    <mergeCell ref="A1141:E1141"/>
    <mergeCell ref="F1141:G1141"/>
    <mergeCell ref="H1141:I1141"/>
    <mergeCell ref="A1138:E1138"/>
    <mergeCell ref="F1138:G1138"/>
    <mergeCell ref="H1138:I1138"/>
    <mergeCell ref="A1139:E1139"/>
    <mergeCell ref="F1139:G1139"/>
    <mergeCell ref="H1139:I1139"/>
    <mergeCell ref="A1136:E1136"/>
    <mergeCell ref="F1136:G1136"/>
    <mergeCell ref="H1136:I1136"/>
    <mergeCell ref="A1137:E1137"/>
    <mergeCell ref="F1137:G1137"/>
    <mergeCell ref="H1137:I1137"/>
    <mergeCell ref="A1134:E1134"/>
    <mergeCell ref="H1134:I1134"/>
    <mergeCell ref="A1135:E1135"/>
    <mergeCell ref="F1135:G1135"/>
    <mergeCell ref="H1135:I1135"/>
    <mergeCell ref="A1115:E1115"/>
    <mergeCell ref="F1115:G1115"/>
    <mergeCell ref="H1115:I1115"/>
    <mergeCell ref="A1116:E1116"/>
    <mergeCell ref="F1116:G1116"/>
    <mergeCell ref="H1116:I1116"/>
    <mergeCell ref="A1113:E1113"/>
    <mergeCell ref="F1113:G1113"/>
    <mergeCell ref="H1113:I1113"/>
    <mergeCell ref="A1114:E1114"/>
    <mergeCell ref="F1114:G1114"/>
    <mergeCell ref="H1114:I1114"/>
    <mergeCell ref="A1111:E1111"/>
    <mergeCell ref="F1111:G1111"/>
    <mergeCell ref="H1111:I1111"/>
    <mergeCell ref="A1112:E1112"/>
    <mergeCell ref="F1112:G1112"/>
    <mergeCell ref="H1112:I1112"/>
    <mergeCell ref="A1109:E1109"/>
    <mergeCell ref="F1109:G1109"/>
    <mergeCell ref="H1109:I1109"/>
    <mergeCell ref="A1110:E1110"/>
    <mergeCell ref="F1110:G1110"/>
    <mergeCell ref="H1110:I1110"/>
    <mergeCell ref="A1107:E1107"/>
    <mergeCell ref="F1107:G1107"/>
    <mergeCell ref="H1107:I1107"/>
    <mergeCell ref="A1108:E1108"/>
    <mergeCell ref="F1108:G1108"/>
    <mergeCell ref="H1108:I1108"/>
    <mergeCell ref="A1105:E1105"/>
    <mergeCell ref="F1105:G1105"/>
    <mergeCell ref="H1105:I1105"/>
    <mergeCell ref="A1106:E1106"/>
    <mergeCell ref="F1106:G1106"/>
    <mergeCell ref="H1106:I1106"/>
    <mergeCell ref="A1103:E1103"/>
    <mergeCell ref="F1103:G1103"/>
    <mergeCell ref="H1103:I1103"/>
    <mergeCell ref="A1104:E1104"/>
    <mergeCell ref="F1104:G1104"/>
    <mergeCell ref="H1104:I1104"/>
    <mergeCell ref="A1101:E1101"/>
    <mergeCell ref="F1101:G1101"/>
    <mergeCell ref="H1101:I1101"/>
    <mergeCell ref="A1102:E1102"/>
    <mergeCell ref="F1102:G1102"/>
    <mergeCell ref="H1102:I1102"/>
    <mergeCell ref="A1087:E1087"/>
    <mergeCell ref="F1087:G1087"/>
    <mergeCell ref="H1087:I1087"/>
    <mergeCell ref="A1100:E1100"/>
    <mergeCell ref="H1100:I1100"/>
    <mergeCell ref="A1085:E1085"/>
    <mergeCell ref="F1085:G1085"/>
    <mergeCell ref="H1085:I1085"/>
    <mergeCell ref="A1086:E1086"/>
    <mergeCell ref="F1086:G1086"/>
    <mergeCell ref="H1086:I1086"/>
    <mergeCell ref="A1083:E1083"/>
    <mergeCell ref="F1083:G1083"/>
    <mergeCell ref="H1083:I1083"/>
    <mergeCell ref="A1084:E1084"/>
    <mergeCell ref="F1084:G1084"/>
    <mergeCell ref="H1084:I1084"/>
    <mergeCell ref="A1081:E1081"/>
    <mergeCell ref="F1081:G1081"/>
    <mergeCell ref="H1081:I1081"/>
    <mergeCell ref="A1082:E1082"/>
    <mergeCell ref="F1082:G1082"/>
    <mergeCell ref="H1082:I1082"/>
    <mergeCell ref="A1079:E1079"/>
    <mergeCell ref="F1079:G1079"/>
    <mergeCell ref="H1079:I1079"/>
    <mergeCell ref="A1080:E1080"/>
    <mergeCell ref="F1080:G1080"/>
    <mergeCell ref="H1080:I1080"/>
    <mergeCell ref="A1077:E1077"/>
    <mergeCell ref="F1077:G1077"/>
    <mergeCell ref="H1077:I1077"/>
    <mergeCell ref="A1078:E1078"/>
    <mergeCell ref="F1078:G1078"/>
    <mergeCell ref="H1078:I1078"/>
    <mergeCell ref="A1075:E1075"/>
    <mergeCell ref="F1075:G1075"/>
    <mergeCell ref="H1075:I1075"/>
    <mergeCell ref="A1076:E1076"/>
    <mergeCell ref="F1076:G1076"/>
    <mergeCell ref="H1076:I1076"/>
    <mergeCell ref="A1073:E1073"/>
    <mergeCell ref="F1073:G1073"/>
    <mergeCell ref="H1073:I1073"/>
    <mergeCell ref="A1074:E1074"/>
    <mergeCell ref="F1074:G1074"/>
    <mergeCell ref="H1074:I1074"/>
    <mergeCell ref="H1040:I1040"/>
    <mergeCell ref="A1071:E1071"/>
    <mergeCell ref="H1071:I1071"/>
    <mergeCell ref="A1072:E1072"/>
    <mergeCell ref="F1072:G1072"/>
    <mergeCell ref="H1072:I1072"/>
    <mergeCell ref="A1038:E1038"/>
    <mergeCell ref="F1038:G1038"/>
    <mergeCell ref="H1038:I1038"/>
    <mergeCell ref="H1039:I1039"/>
    <mergeCell ref="A1036:E1036"/>
    <mergeCell ref="F1036:G1036"/>
    <mergeCell ref="H1036:I1036"/>
    <mergeCell ref="A1037:E1037"/>
    <mergeCell ref="F1037:G1037"/>
    <mergeCell ref="H1037:I1037"/>
    <mergeCell ref="A1034:E1034"/>
    <mergeCell ref="F1034:G1034"/>
    <mergeCell ref="H1034:I1034"/>
    <mergeCell ref="A1035:E1035"/>
    <mergeCell ref="F1035:G1035"/>
    <mergeCell ref="H1035:I1035"/>
    <mergeCell ref="A1032:E1032"/>
    <mergeCell ref="F1032:G1032"/>
    <mergeCell ref="H1032:I1032"/>
    <mergeCell ref="A1033:E1033"/>
    <mergeCell ref="F1033:G1033"/>
    <mergeCell ref="H1033:I1033"/>
    <mergeCell ref="A1030:E1030"/>
    <mergeCell ref="F1030:G1030"/>
    <mergeCell ref="H1030:I1030"/>
    <mergeCell ref="A1031:E1031"/>
    <mergeCell ref="F1031:G1031"/>
    <mergeCell ref="H1031:I1031"/>
    <mergeCell ref="A1028:E1028"/>
    <mergeCell ref="F1028:G1028"/>
    <mergeCell ref="H1028:I1028"/>
    <mergeCell ref="A1029:E1029"/>
    <mergeCell ref="F1029:G1029"/>
    <mergeCell ref="H1029:I1029"/>
    <mergeCell ref="A1026:E1026"/>
    <mergeCell ref="F1026:G1026"/>
    <mergeCell ref="H1026:I1026"/>
    <mergeCell ref="A1027:E1027"/>
    <mergeCell ref="F1027:G1027"/>
    <mergeCell ref="H1027:I1027"/>
    <mergeCell ref="A1024:E1024"/>
    <mergeCell ref="F1024:G1024"/>
    <mergeCell ref="H1024:I1024"/>
    <mergeCell ref="A1025:E1025"/>
    <mergeCell ref="F1025:G1025"/>
    <mergeCell ref="H1025:I1025"/>
    <mergeCell ref="A1022:E1022"/>
    <mergeCell ref="F1022:G1022"/>
    <mergeCell ref="H1022:I1022"/>
    <mergeCell ref="A1023:E1023"/>
    <mergeCell ref="F1023:G1023"/>
    <mergeCell ref="H1023:I1023"/>
    <mergeCell ref="A1020:E1020"/>
    <mergeCell ref="F1020:G1020"/>
    <mergeCell ref="H1020:I1020"/>
    <mergeCell ref="A1021:E1021"/>
    <mergeCell ref="F1021:G1021"/>
    <mergeCell ref="H1021:I1021"/>
    <mergeCell ref="A1002:E1002"/>
    <mergeCell ref="F1002:G1002"/>
    <mergeCell ref="H1002:I1002"/>
    <mergeCell ref="A1019:E1019"/>
    <mergeCell ref="H1019:I1019"/>
    <mergeCell ref="A1000:E1000"/>
    <mergeCell ref="F1000:G1000"/>
    <mergeCell ref="H1000:I1000"/>
    <mergeCell ref="A1001:E1001"/>
    <mergeCell ref="F1001:G1001"/>
    <mergeCell ref="H1001:I1001"/>
    <mergeCell ref="A998:E998"/>
    <mergeCell ref="F998:G998"/>
    <mergeCell ref="H998:I998"/>
    <mergeCell ref="A999:E999"/>
    <mergeCell ref="F999:G999"/>
    <mergeCell ref="H999:I999"/>
    <mergeCell ref="A996:E996"/>
    <mergeCell ref="F996:G996"/>
    <mergeCell ref="H996:I996"/>
    <mergeCell ref="A997:E997"/>
    <mergeCell ref="F997:G997"/>
    <mergeCell ref="H997:I997"/>
    <mergeCell ref="A994:E994"/>
    <mergeCell ref="F994:G994"/>
    <mergeCell ref="H994:I994"/>
    <mergeCell ref="A995:E995"/>
    <mergeCell ref="F995:G995"/>
    <mergeCell ref="H995:I995"/>
    <mergeCell ref="A992:E992"/>
    <mergeCell ref="F992:G992"/>
    <mergeCell ref="H992:I992"/>
    <mergeCell ref="A993:E993"/>
    <mergeCell ref="F993:G993"/>
    <mergeCell ref="H993:I993"/>
    <mergeCell ref="A990:E990"/>
    <mergeCell ref="F990:G990"/>
    <mergeCell ref="H990:I990"/>
    <mergeCell ref="A991:E991"/>
    <mergeCell ref="F991:G991"/>
    <mergeCell ref="H991:I991"/>
    <mergeCell ref="A988:E988"/>
    <mergeCell ref="F988:G988"/>
    <mergeCell ref="H988:I988"/>
    <mergeCell ref="A989:E989"/>
    <mergeCell ref="F989:G989"/>
    <mergeCell ref="H989:I989"/>
    <mergeCell ref="A986:E986"/>
    <mergeCell ref="H986:I986"/>
    <mergeCell ref="A987:E987"/>
    <mergeCell ref="F987:G987"/>
    <mergeCell ref="H987:I987"/>
    <mergeCell ref="A972:E972"/>
    <mergeCell ref="F972:G972"/>
    <mergeCell ref="H972:I972"/>
    <mergeCell ref="A973:E973"/>
    <mergeCell ref="F973:G973"/>
    <mergeCell ref="H973:I973"/>
    <mergeCell ref="A970:E970"/>
    <mergeCell ref="F970:G970"/>
    <mergeCell ref="H970:I970"/>
    <mergeCell ref="A971:E971"/>
    <mergeCell ref="F971:G971"/>
    <mergeCell ref="H971:I971"/>
    <mergeCell ref="A968:E968"/>
    <mergeCell ref="F968:G968"/>
    <mergeCell ref="H968:I968"/>
    <mergeCell ref="A969:E969"/>
    <mergeCell ref="F969:G969"/>
    <mergeCell ref="H969:I969"/>
    <mergeCell ref="A966:E966"/>
    <mergeCell ref="F966:G966"/>
    <mergeCell ref="H966:I966"/>
    <mergeCell ref="A967:E967"/>
    <mergeCell ref="F967:G967"/>
    <mergeCell ref="H967:I967"/>
    <mergeCell ref="A964:E964"/>
    <mergeCell ref="F964:G964"/>
    <mergeCell ref="H964:I964"/>
    <mergeCell ref="A965:E965"/>
    <mergeCell ref="F965:G965"/>
    <mergeCell ref="H965:I965"/>
    <mergeCell ref="A962:E962"/>
    <mergeCell ref="F962:G962"/>
    <mergeCell ref="H962:I962"/>
    <mergeCell ref="A963:E963"/>
    <mergeCell ref="F963:G963"/>
    <mergeCell ref="H963:I963"/>
    <mergeCell ref="A960:E960"/>
    <mergeCell ref="F960:G960"/>
    <mergeCell ref="H960:I960"/>
    <mergeCell ref="A961:E961"/>
    <mergeCell ref="F961:G961"/>
    <mergeCell ref="H961:I961"/>
    <mergeCell ref="A958:E958"/>
    <mergeCell ref="F958:G958"/>
    <mergeCell ref="H958:I958"/>
    <mergeCell ref="A959:E959"/>
    <mergeCell ref="F959:G959"/>
    <mergeCell ref="H959:I959"/>
    <mergeCell ref="H925:I925"/>
    <mergeCell ref="H926:I926"/>
    <mergeCell ref="H927:I927"/>
    <mergeCell ref="A957:E957"/>
    <mergeCell ref="H957:I957"/>
    <mergeCell ref="A922:E922"/>
    <mergeCell ref="F922:G922"/>
    <mergeCell ref="A923:E923"/>
    <mergeCell ref="F923:G923"/>
    <mergeCell ref="H921:I921"/>
    <mergeCell ref="H922:I922"/>
    <mergeCell ref="H923:I923"/>
    <mergeCell ref="H924:I924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F878:G878"/>
    <mergeCell ref="H878:I878"/>
    <mergeCell ref="A879:E879"/>
    <mergeCell ref="F879:G879"/>
    <mergeCell ref="H879:I879"/>
    <mergeCell ref="H876:I876"/>
    <mergeCell ref="A877:E877"/>
    <mergeCell ref="F877:G877"/>
    <mergeCell ref="H877:I877"/>
    <mergeCell ref="H874:I874"/>
    <mergeCell ref="A875:E875"/>
    <mergeCell ref="F875:G875"/>
    <mergeCell ref="H875:I875"/>
    <mergeCell ref="H872:I872"/>
    <mergeCell ref="A873:E873"/>
    <mergeCell ref="F873:G873"/>
    <mergeCell ref="H873:I873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A918:E918"/>
    <mergeCell ref="F918:G918"/>
    <mergeCell ref="A919:E919"/>
    <mergeCell ref="F919:G919"/>
    <mergeCell ref="A920:E920"/>
    <mergeCell ref="F920:G920"/>
    <mergeCell ref="A921:E921"/>
    <mergeCell ref="F921:G9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L1273"/>
  <sheetViews>
    <sheetView tabSelected="1" workbookViewId="0" topLeftCell="A837">
      <selection activeCell="M900" sqref="M900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'[29]8'!$B$1</f>
        <v>26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8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'[27]8'!$B$7</f>
        <v>КАША ОВСЯНАЯ МОЛ</v>
      </c>
      <c r="B842" s="46"/>
      <c r="C842" s="46"/>
      <c r="D842" s="46"/>
      <c r="E842" s="46"/>
      <c r="F842" s="47">
        <v>200</v>
      </c>
      <c r="G842" s="48"/>
      <c r="H842" s="49">
        <f>'[27]8'!$BK$7</f>
        <v>12.96227</v>
      </c>
      <c r="I842" s="50"/>
    </row>
    <row r="843" spans="1:9" ht="15.75" customHeight="1">
      <c r="A843" s="51" t="str">
        <f>'[27]8'!$B$8</f>
        <v>ПЕЧЕНЬЕ</v>
      </c>
      <c r="B843" s="52"/>
      <c r="C843" s="52"/>
      <c r="D843" s="52"/>
      <c r="E843" s="52"/>
      <c r="F843" s="53">
        <v>35</v>
      </c>
      <c r="G843" s="54"/>
      <c r="H843" s="55">
        <f>'[27]8'!$BK$8</f>
        <v>5.20835</v>
      </c>
      <c r="I843" s="56"/>
    </row>
    <row r="844" spans="1:9" ht="15.75" customHeight="1">
      <c r="A844" s="51" t="str">
        <f>'[27]8'!$B$9</f>
        <v>ЧАЙ</v>
      </c>
      <c r="B844" s="52"/>
      <c r="C844" s="52"/>
      <c r="D844" s="52"/>
      <c r="E844" s="52"/>
      <c r="F844" s="53">
        <v>200</v>
      </c>
      <c r="G844" s="54"/>
      <c r="H844" s="55">
        <f>'[27]8'!$BK$9</f>
        <v>1.19175</v>
      </c>
      <c r="I844" s="56"/>
    </row>
    <row r="845" spans="1:9" ht="15.75" customHeight="1">
      <c r="A845" s="29">
        <f>'[27]8'!$B$10</f>
        <v>0</v>
      </c>
      <c r="B845" s="30"/>
      <c r="C845" s="30"/>
      <c r="D845" s="30"/>
      <c r="E845" s="30"/>
      <c r="F845" s="31"/>
      <c r="G845" s="32"/>
      <c r="H845" s="33">
        <f>'[27]8'!$BK$10</f>
        <v>0</v>
      </c>
      <c r="I845" s="57"/>
    </row>
    <row r="846" spans="1:9" ht="15.75" customHeight="1" thickBot="1">
      <c r="A846" s="58" t="s">
        <v>12</v>
      </c>
      <c r="B846" s="59"/>
      <c r="C846" s="59"/>
      <c r="D846" s="59"/>
      <c r="E846" s="60"/>
      <c r="F846" s="53"/>
      <c r="G846" s="53"/>
      <c r="H846" s="80">
        <f>SUM(H842:H845)</f>
        <v>19.36237</v>
      </c>
      <c r="I846" s="53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178"/>
      <c r="G847" s="179"/>
      <c r="H847" s="180"/>
      <c r="I847" s="181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hidden="1" thickBot="1">
      <c r="A856" s="35" t="s">
        <v>12</v>
      </c>
      <c r="B856" s="36"/>
      <c r="C856" s="36"/>
      <c r="D856" s="36"/>
      <c r="E856" s="36"/>
      <c r="F856" s="36"/>
      <c r="G856" s="36"/>
      <c r="H856" s="109"/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'[29]8'!$B$1</f>
        <v>26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8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/>
      <c r="B872" s="46"/>
      <c r="C872" s="46"/>
      <c r="D872" s="46"/>
      <c r="E872" s="46"/>
      <c r="F872" s="47"/>
      <c r="G872" s="48"/>
      <c r="H872" s="49"/>
      <c r="I872" s="50"/>
    </row>
    <row r="873" spans="1:9" ht="15.75" customHeight="1" hidden="1">
      <c r="A873" s="51"/>
      <c r="B873" s="52"/>
      <c r="C873" s="52"/>
      <c r="D873" s="52"/>
      <c r="E873" s="52"/>
      <c r="F873" s="53"/>
      <c r="G873" s="54"/>
      <c r="H873" s="55"/>
      <c r="I873" s="56"/>
    </row>
    <row r="874" spans="1:9" ht="15.75" customHeight="1" hidden="1">
      <c r="A874" s="51"/>
      <c r="B874" s="52"/>
      <c r="C874" s="52"/>
      <c r="D874" s="52"/>
      <c r="E874" s="52"/>
      <c r="F874" s="53"/>
      <c r="G874" s="54"/>
      <c r="H874" s="55"/>
      <c r="I874" s="56"/>
    </row>
    <row r="875" spans="1:9" ht="12.75" customHeight="1" hidden="1" thickBot="1">
      <c r="A875" s="29"/>
      <c r="B875" s="30"/>
      <c r="C875" s="30"/>
      <c r="D875" s="30"/>
      <c r="E875" s="30"/>
      <c r="F875" s="31"/>
      <c r="G875" s="32"/>
      <c r="H875" s="33"/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/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'[29]8'!$B$21</f>
        <v>САЛАТ ВИТАМИННЫЙ</v>
      </c>
      <c r="B878" s="67"/>
      <c r="C878" s="67"/>
      <c r="D878" s="67"/>
      <c r="E878" s="68"/>
      <c r="F878" s="31">
        <v>60</v>
      </c>
      <c r="G878" s="32"/>
      <c r="H878" s="69">
        <f>'[29]8'!$BK$21</f>
        <v>4.97196</v>
      </c>
      <c r="I878" s="70"/>
    </row>
    <row r="879" spans="1:9" ht="15.75" customHeight="1">
      <c r="A879" s="29" t="str">
        <f>'[29]8'!$B$22</f>
        <v>СУП КАРТ С МАК ИЗДЕЛИЙ</v>
      </c>
      <c r="B879" s="30"/>
      <c r="C879" s="30"/>
      <c r="D879" s="30"/>
      <c r="E879" s="30"/>
      <c r="F879" s="31">
        <v>250</v>
      </c>
      <c r="G879" s="32"/>
      <c r="H879" s="33">
        <f>'[29]8'!$BK$22</f>
        <v>4.005645</v>
      </c>
      <c r="I879" s="34"/>
    </row>
    <row r="880" spans="1:9" ht="15.75" customHeight="1">
      <c r="A880" s="29" t="str">
        <f>'[29]8'!$B$23</f>
        <v>БИТОЧКИ РЫБНЫЕ</v>
      </c>
      <c r="B880" s="30"/>
      <c r="C880" s="30"/>
      <c r="D880" s="30"/>
      <c r="E880" s="30"/>
      <c r="F880" s="31">
        <v>90</v>
      </c>
      <c r="G880" s="32"/>
      <c r="H880" s="33">
        <f>'[29]8'!$BK$23</f>
        <v>16.664582000000003</v>
      </c>
      <c r="I880" s="34"/>
    </row>
    <row r="881" spans="1:9" ht="15.75" customHeight="1">
      <c r="A881" s="29" t="str">
        <f>'[29]8'!$B$24</f>
        <v>КАРТОФЕЛЬНОЕ ПЮРЕ</v>
      </c>
      <c r="B881" s="30"/>
      <c r="C881" s="30"/>
      <c r="D881" s="30"/>
      <c r="E881" s="30"/>
      <c r="F881" s="31">
        <v>150</v>
      </c>
      <c r="G881" s="32"/>
      <c r="H881" s="33">
        <f>'[29]8'!$BK$24</f>
        <v>5.04875</v>
      </c>
      <c r="I881" s="34"/>
    </row>
    <row r="882" spans="1:9" ht="15.75" customHeight="1">
      <c r="A882" s="29" t="str">
        <f>'[29]8'!$B$25</f>
        <v>КИСЕЛЬ</v>
      </c>
      <c r="B882" s="30"/>
      <c r="C882" s="30"/>
      <c r="D882" s="30"/>
      <c r="E882" s="30"/>
      <c r="F882" s="31">
        <v>200</v>
      </c>
      <c r="G882" s="32"/>
      <c r="H882" s="33">
        <f>'[29]8'!$BK$25</f>
        <v>2.25326</v>
      </c>
      <c r="I882" s="34"/>
    </row>
    <row r="883" spans="1:9" ht="15.75" customHeight="1">
      <c r="A883" s="29" t="str">
        <f>'[29]8'!$B$26</f>
        <v>ХЛЕБ  РЖАНОЙ</v>
      </c>
      <c r="B883" s="30"/>
      <c r="C883" s="30"/>
      <c r="D883" s="30"/>
      <c r="E883" s="30"/>
      <c r="F883" s="31">
        <v>45</v>
      </c>
      <c r="G883" s="32"/>
      <c r="H883" s="33">
        <f>'[29]8'!$BK$26</f>
        <v>1.8746999999999998</v>
      </c>
      <c r="I883" s="34"/>
    </row>
    <row r="884" spans="1:9" ht="16.5" customHeight="1">
      <c r="A884" s="29" t="str">
        <f>'[29]8'!$B$28</f>
        <v>ЯБЛОКО</v>
      </c>
      <c r="B884" s="30"/>
      <c r="C884" s="30"/>
      <c r="D884" s="30"/>
      <c r="E884" s="30"/>
      <c r="F884" s="31">
        <v>78</v>
      </c>
      <c r="G884" s="32"/>
      <c r="H884" s="33">
        <f>'[29]8'!$BK$28</f>
        <v>6.9207</v>
      </c>
      <c r="I884" s="34"/>
    </row>
    <row r="885" spans="1:9" ht="16.5" customHeight="1" thickBot="1">
      <c r="A885" s="29"/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41.743065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 hidden="1">
      <c r="E891" s="2" t="s">
        <v>1</v>
      </c>
      <c r="F891" s="2"/>
      <c r="G891" s="2" t="s">
        <v>2</v>
      </c>
      <c r="H891" s="2"/>
      <c r="I891" s="2"/>
    </row>
    <row r="892" spans="4:7" ht="15.75" hidden="1">
      <c r="D892" s="1"/>
      <c r="E892" s="4" t="s">
        <v>3</v>
      </c>
      <c r="F892" s="1"/>
      <c r="G892" s="1"/>
    </row>
    <row r="893" spans="1:9" ht="12.75" hidden="1">
      <c r="A893" t="s">
        <v>66</v>
      </c>
      <c r="E893" s="1"/>
      <c r="F893" s="1"/>
      <c r="G893" s="1" t="s">
        <v>0</v>
      </c>
      <c r="H893" s="1"/>
      <c r="I893" s="1"/>
    </row>
    <row r="894" spans="5:9" ht="12.75" hidden="1">
      <c r="E894" s="2" t="s">
        <v>1</v>
      </c>
      <c r="F894" s="2"/>
      <c r="G894" s="2" t="s">
        <v>2</v>
      </c>
      <c r="H894" s="2"/>
      <c r="I894" s="2"/>
    </row>
    <row r="895" spans="4:7" ht="15.75" hidden="1">
      <c r="D895" s="1"/>
      <c r="E895" s="4" t="s">
        <v>3</v>
      </c>
      <c r="F895" s="1"/>
      <c r="G895" s="1"/>
    </row>
    <row r="896" spans="1:9" ht="15.75">
      <c r="A896" s="120"/>
      <c r="B896" s="120"/>
      <c r="C896" s="120"/>
      <c r="D896" s="120"/>
      <c r="E896" s="120"/>
      <c r="F896" s="1"/>
      <c r="G896" s="1" t="s">
        <v>0</v>
      </c>
      <c r="H896" s="1"/>
      <c r="I896" s="1"/>
    </row>
    <row r="897" spans="5:9" ht="12.75">
      <c r="E897" s="2" t="s">
        <v>1</v>
      </c>
      <c r="F897" s="2"/>
      <c r="G897" s="2" t="s">
        <v>2</v>
      </c>
      <c r="H897" s="2"/>
      <c r="I897" s="2"/>
    </row>
    <row r="899" spans="4:7" ht="15.75">
      <c r="D899" s="1"/>
      <c r="E899" s="4" t="s">
        <v>3</v>
      </c>
      <c r="F899" s="1"/>
      <c r="G899" s="1"/>
    </row>
    <row r="900" spans="4:7" ht="12.75">
      <c r="D900" s="1"/>
      <c r="E900" s="1"/>
      <c r="F900" s="1"/>
      <c r="G900" s="1"/>
    </row>
    <row r="901" spans="3:7" ht="16.5" thickBot="1">
      <c r="C901" s="9" t="s">
        <v>19</v>
      </c>
      <c r="D901" s="10">
        <f>'[24]7'!$B$1</f>
        <v>25</v>
      </c>
      <c r="E901" s="10" t="s">
        <v>73</v>
      </c>
      <c r="F901" s="10"/>
      <c r="G901" s="10" t="s">
        <v>31</v>
      </c>
    </row>
    <row r="902" spans="1:7" ht="15.75" thickBot="1">
      <c r="A902">
        <v>7</v>
      </c>
      <c r="D902" s="11" t="s">
        <v>13</v>
      </c>
      <c r="E902" s="11"/>
      <c r="F902" s="11"/>
      <c r="G902" s="11"/>
    </row>
    <row r="903" spans="1:9" ht="13.5" thickBot="1">
      <c r="A903" s="71" t="s">
        <v>8</v>
      </c>
      <c r="B903" s="72"/>
      <c r="C903" s="72"/>
      <c r="D903" s="72"/>
      <c r="E903" s="73"/>
      <c r="F903" s="6" t="s">
        <v>7</v>
      </c>
      <c r="G903" s="7"/>
      <c r="H903" s="26" t="s">
        <v>6</v>
      </c>
      <c r="I903" s="27"/>
    </row>
    <row r="904" spans="1:9" ht="16.5" thickBot="1">
      <c r="A904" s="35" t="s">
        <v>14</v>
      </c>
      <c r="B904" s="36"/>
      <c r="C904" s="36"/>
      <c r="D904" s="36"/>
      <c r="E904" s="36"/>
      <c r="F904" s="28"/>
      <c r="G904" s="28"/>
      <c r="H904" s="28"/>
      <c r="I904" s="79"/>
    </row>
    <row r="905" spans="1:9" ht="15.75">
      <c r="A905" s="66" t="str">
        <f>'[24]7'!$B$7</f>
        <v>КАША ГЕРКУЛЕСОВАЯ</v>
      </c>
      <c r="B905" s="67"/>
      <c r="C905" s="67"/>
      <c r="D905" s="67"/>
      <c r="E905" s="68"/>
      <c r="F905" s="47">
        <v>200</v>
      </c>
      <c r="G905" s="77"/>
      <c r="H905" s="78">
        <f>'[24]7'!$BJ$7</f>
        <v>13.14353</v>
      </c>
      <c r="I905" s="50"/>
    </row>
    <row r="906" spans="1:9" ht="15.75">
      <c r="A906" s="51" t="str">
        <f>'[24]7'!$B$8</f>
        <v>МАСЛО СЛИВОЧНОЕ</v>
      </c>
      <c r="B906" s="52"/>
      <c r="C906" s="52"/>
      <c r="D906" s="52"/>
      <c r="E906" s="52"/>
      <c r="F906" s="53">
        <v>10</v>
      </c>
      <c r="G906" s="53"/>
      <c r="H906" s="78">
        <f>'[24]7'!$BJ$8</f>
        <v>6.0938</v>
      </c>
      <c r="I906" s="50"/>
    </row>
    <row r="907" spans="1:9" ht="15.75">
      <c r="A907" s="51" t="str">
        <f>'[24]7'!$B$9</f>
        <v>КИСЕЛЬ</v>
      </c>
      <c r="B907" s="52"/>
      <c r="C907" s="52"/>
      <c r="D907" s="52"/>
      <c r="E907" s="52"/>
      <c r="F907" s="53">
        <v>200</v>
      </c>
      <c r="G907" s="53"/>
      <c r="H907" s="80">
        <f>'[24]7'!$BJ$9</f>
        <v>2.33572</v>
      </c>
      <c r="I907" s="56"/>
    </row>
    <row r="908" spans="1:9" ht="16.5" thickBot="1">
      <c r="A908" s="81" t="str">
        <f>'[24]7'!$B$10</f>
        <v>ХЛЕБОБУЛОЧНЫЕ ИЗДЕЛИЯ</v>
      </c>
      <c r="B908" s="82"/>
      <c r="C908" s="82"/>
      <c r="D908" s="82"/>
      <c r="E908" s="83"/>
      <c r="F908" s="84">
        <v>20</v>
      </c>
      <c r="G908" s="85"/>
      <c r="H908" s="86">
        <f>'[24]7'!$BJ$10</f>
        <v>1.4286</v>
      </c>
      <c r="I908" s="87"/>
    </row>
    <row r="909" spans="1:9" ht="15.75">
      <c r="A909" s="93" t="s">
        <v>17</v>
      </c>
      <c r="B909" s="48"/>
      <c r="C909" s="48"/>
      <c r="D909" s="48"/>
      <c r="E909" s="77"/>
      <c r="F909" s="88"/>
      <c r="G909" s="88"/>
      <c r="H909" s="88"/>
      <c r="I909" s="89"/>
    </row>
    <row r="910" spans="1:9" ht="16.5" customHeight="1" thickBot="1">
      <c r="A910" s="81" t="str">
        <f>'[24]7'!$B$11</f>
        <v>ЯБЛОКО</v>
      </c>
      <c r="B910" s="82"/>
      <c r="C910" s="82"/>
      <c r="D910" s="82"/>
      <c r="E910" s="83"/>
      <c r="F910" s="90">
        <v>60</v>
      </c>
      <c r="G910" s="90"/>
      <c r="H910" s="91">
        <f>'[24]7'!$BJ$11</f>
        <v>5.31</v>
      </c>
      <c r="I910" s="92"/>
    </row>
    <row r="911" spans="1:9" ht="16.5" customHeight="1" thickBot="1">
      <c r="A911" s="96" t="s">
        <v>15</v>
      </c>
      <c r="B911" s="97"/>
      <c r="C911" s="97"/>
      <c r="D911" s="97"/>
      <c r="E911" s="98"/>
      <c r="F911" s="36"/>
      <c r="G911" s="36"/>
      <c r="H911" s="36"/>
      <c r="I911" s="94"/>
    </row>
    <row r="912" spans="1:9" ht="15.75" customHeight="1">
      <c r="A912" s="66" t="str">
        <f>'[24]7'!$B$12</f>
        <v>ПОМИДОР КОНСЕРВИРОВ</v>
      </c>
      <c r="B912" s="67"/>
      <c r="C912" s="67"/>
      <c r="D912" s="67"/>
      <c r="E912" s="68"/>
      <c r="F912" s="31">
        <v>50</v>
      </c>
      <c r="G912" s="31"/>
      <c r="H912" s="95">
        <f>'[24]7'!$BK$12</f>
        <v>0</v>
      </c>
      <c r="I912" s="70"/>
    </row>
    <row r="913" spans="1:9" ht="15.75">
      <c r="A913" s="29" t="str">
        <f>'[24]7'!$B$13</f>
        <v>БОРЩ </v>
      </c>
      <c r="B913" s="30"/>
      <c r="C913" s="30"/>
      <c r="D913" s="30"/>
      <c r="E913" s="30"/>
      <c r="F913" s="31">
        <v>200</v>
      </c>
      <c r="G913" s="31"/>
      <c r="H913" s="99">
        <f>'[24]7'!$BK$13</f>
        <v>9.955459999999999</v>
      </c>
      <c r="I913" s="34"/>
    </row>
    <row r="914" spans="1:9" ht="15.75">
      <c r="A914" s="29" t="str">
        <f>'[24]7'!$B$14</f>
        <v>ГОЛУБЦЫ ЛЕНИВЫЕ</v>
      </c>
      <c r="B914" s="30"/>
      <c r="C914" s="30"/>
      <c r="D914" s="30"/>
      <c r="E914" s="30"/>
      <c r="F914" s="31">
        <v>75</v>
      </c>
      <c r="G914" s="31"/>
      <c r="H914" s="99">
        <f>'[24]7'!$BJ$14</f>
        <v>19.216920000000002</v>
      </c>
      <c r="I914" s="34"/>
    </row>
    <row r="915" spans="1:9" ht="15.75">
      <c r="A915" s="29" t="str">
        <f>'[24]7'!$B$15</f>
        <v>КАРТОФЕЛЬНОЕ ПЮРЕ</v>
      </c>
      <c r="B915" s="30"/>
      <c r="C915" s="30"/>
      <c r="D915" s="30"/>
      <c r="E915" s="30"/>
      <c r="F915" s="31">
        <v>100</v>
      </c>
      <c r="G915" s="31"/>
      <c r="H915" s="99">
        <f>'[24]7'!$BJ$15</f>
        <v>3.37424</v>
      </c>
      <c r="I915" s="34"/>
    </row>
    <row r="916" spans="1:9" ht="15.75">
      <c r="A916" s="29" t="str">
        <f>'[24]7'!$B$16</f>
        <v>КОФЕЙНЫЙ НАПИТОК</v>
      </c>
      <c r="B916" s="30"/>
      <c r="C916" s="30"/>
      <c r="D916" s="30"/>
      <c r="E916" s="30"/>
      <c r="F916" s="31">
        <v>200</v>
      </c>
      <c r="G916" s="31"/>
      <c r="H916" s="99">
        <f>'[24]7'!$BJ$16</f>
        <v>4.67754</v>
      </c>
      <c r="I916" s="34"/>
    </row>
    <row r="917" spans="1:9" ht="15.75" customHeight="1" thickBot="1">
      <c r="A917" s="29" t="str">
        <f>'[24]7'!$B$17</f>
        <v>ХЛЕБ</v>
      </c>
      <c r="B917" s="30"/>
      <c r="C917" s="30"/>
      <c r="D917" s="30"/>
      <c r="E917" s="30"/>
      <c r="F917" s="31">
        <v>40</v>
      </c>
      <c r="G917" s="31"/>
      <c r="H917" s="99">
        <f>'[24]7'!$BJ$17</f>
        <v>1.6668000000000003</v>
      </c>
      <c r="I917" s="34"/>
    </row>
    <row r="918" spans="1:9" ht="16.5" customHeight="1" thickBot="1">
      <c r="A918" s="96" t="s">
        <v>16</v>
      </c>
      <c r="B918" s="97"/>
      <c r="C918" s="97"/>
      <c r="D918" s="97"/>
      <c r="E918" s="98"/>
      <c r="F918" s="37"/>
      <c r="G918" s="98"/>
      <c r="H918" s="37"/>
      <c r="I918" s="129"/>
    </row>
    <row r="919" spans="1:9" ht="15.75" customHeight="1">
      <c r="A919" s="45" t="str">
        <f>'[24]7'!$B$20</f>
        <v>БЛИНЧИКИ С ПОВИДЛОМ</v>
      </c>
      <c r="B919" s="46"/>
      <c r="C919" s="46"/>
      <c r="D919" s="46"/>
      <c r="E919" s="46"/>
      <c r="F919" s="105" t="s">
        <v>55</v>
      </c>
      <c r="G919" s="105"/>
      <c r="H919" s="78">
        <f>'[24]7'!$BK$20</f>
        <v>7.562660000000001</v>
      </c>
      <c r="I919" s="50"/>
    </row>
    <row r="920" spans="1:9" ht="16.5" customHeight="1" thickBot="1">
      <c r="A920" s="51" t="str">
        <f>'[24]7'!$B$21</f>
        <v>ЧАЙ</v>
      </c>
      <c r="B920" s="52"/>
      <c r="C920" s="52"/>
      <c r="D920" s="52"/>
      <c r="E920" s="52"/>
      <c r="F920" s="53">
        <v>200</v>
      </c>
      <c r="G920" s="53"/>
      <c r="H920" s="80">
        <f>'[24]7'!$BJ$21</f>
        <v>1.19725</v>
      </c>
      <c r="I920" s="56"/>
    </row>
    <row r="921" spans="1:9" ht="15.75" hidden="1">
      <c r="A921" s="100">
        <f>'[24]7'!$B$22</f>
        <v>0</v>
      </c>
      <c r="B921" s="101"/>
      <c r="C921" s="101"/>
      <c r="D921" s="101"/>
      <c r="E921" s="102"/>
      <c r="F921" s="54"/>
      <c r="G921" s="103"/>
      <c r="H921" s="106">
        <f>'[24]7'!$BJ$22</f>
        <v>0</v>
      </c>
      <c r="I921" s="107"/>
    </row>
    <row r="922" spans="1:9" ht="16.5" hidden="1" thickBot="1">
      <c r="A922" s="29"/>
      <c r="B922" s="30"/>
      <c r="C922" s="30"/>
      <c r="D922" s="30"/>
      <c r="E922" s="30"/>
      <c r="F922" s="31"/>
      <c r="G922" s="31"/>
      <c r="H922" s="99"/>
      <c r="I922" s="34"/>
    </row>
    <row r="923" spans="1:9" ht="16.5" thickBot="1">
      <c r="A923" s="35" t="s">
        <v>12</v>
      </c>
      <c r="B923" s="36"/>
      <c r="C923" s="36"/>
      <c r="D923" s="36"/>
      <c r="E923" s="36"/>
      <c r="F923" s="36"/>
      <c r="G923" s="36"/>
      <c r="H923" s="109">
        <f>SUM(H905:H922)</f>
        <v>75.96251999999998</v>
      </c>
      <c r="I923" s="39"/>
    </row>
    <row r="924" spans="4:9" ht="12.75">
      <c r="D924" s="1" t="s">
        <v>10</v>
      </c>
      <c r="E924" s="1"/>
      <c r="F924" s="1" t="s">
        <v>18</v>
      </c>
      <c r="G924" s="1"/>
      <c r="H924" s="108"/>
      <c r="I924" s="108"/>
    </row>
    <row r="925" spans="4:9" ht="12.75">
      <c r="D925" s="1" t="s">
        <v>9</v>
      </c>
      <c r="E925" s="1"/>
      <c r="F925" s="1" t="s">
        <v>20</v>
      </c>
      <c r="G925" s="1"/>
      <c r="H925" s="108"/>
      <c r="I925" s="108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25">
    <mergeCell ref="A896:E896"/>
    <mergeCell ref="A920:E920"/>
    <mergeCell ref="F920:G920"/>
    <mergeCell ref="A921:E921"/>
    <mergeCell ref="F921:G921"/>
    <mergeCell ref="A918:E918"/>
    <mergeCell ref="F918:G918"/>
    <mergeCell ref="A919:E919"/>
    <mergeCell ref="F919:G919"/>
    <mergeCell ref="A917:E917"/>
    <mergeCell ref="F917:G917"/>
    <mergeCell ref="A856:E856"/>
    <mergeCell ref="F856:G856"/>
    <mergeCell ref="F872:G872"/>
    <mergeCell ref="A874:E874"/>
    <mergeCell ref="F874:G874"/>
    <mergeCell ref="A876:E876"/>
    <mergeCell ref="F876:G876"/>
    <mergeCell ref="A878:E878"/>
    <mergeCell ref="H856:I856"/>
    <mergeCell ref="A886:E886"/>
    <mergeCell ref="F886:G886"/>
    <mergeCell ref="H886:I886"/>
    <mergeCell ref="A870:E870"/>
    <mergeCell ref="H870:I870"/>
    <mergeCell ref="A871:E871"/>
    <mergeCell ref="F871:G871"/>
    <mergeCell ref="H871:I871"/>
    <mergeCell ref="A872:E872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H872:I872"/>
    <mergeCell ref="A873:E873"/>
    <mergeCell ref="F873:G873"/>
    <mergeCell ref="H873:I873"/>
    <mergeCell ref="H874:I874"/>
    <mergeCell ref="A875:E875"/>
    <mergeCell ref="F875:G875"/>
    <mergeCell ref="H875:I875"/>
    <mergeCell ref="H876:I876"/>
    <mergeCell ref="A877:E877"/>
    <mergeCell ref="F877:G877"/>
    <mergeCell ref="H877:I877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885:E885"/>
    <mergeCell ref="F885:G885"/>
    <mergeCell ref="H885:I88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H921:I921"/>
    <mergeCell ref="H922:I922"/>
    <mergeCell ref="H923:I923"/>
    <mergeCell ref="H924:I924"/>
    <mergeCell ref="A922:E922"/>
    <mergeCell ref="F922:G922"/>
    <mergeCell ref="A923:E923"/>
    <mergeCell ref="F923:G923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3:E883"/>
    <mergeCell ref="F883:G883"/>
    <mergeCell ref="H883:I883"/>
    <mergeCell ref="A884:E884"/>
    <mergeCell ref="H903:I903"/>
    <mergeCell ref="A904:E904"/>
    <mergeCell ref="F904:G904"/>
    <mergeCell ref="H904:I904"/>
    <mergeCell ref="A903:E90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2021-11-26T08:14:19Z</dcterms:modified>
  <cp:category/>
  <cp:version/>
  <cp:contentType/>
  <cp:contentStatus/>
</cp:coreProperties>
</file>