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4"/>
  </bookViews>
  <sheets>
    <sheet name="15.11.21." sheetId="1" r:id="rId1"/>
    <sheet name="18.11.21." sheetId="2" r:id="rId2"/>
    <sheet name="19.11.21. " sheetId="3" r:id="rId3"/>
    <sheet name="22.11.21.  " sheetId="4" r:id="rId4"/>
    <sheet name="23.11.21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<sst xmlns="http://schemas.openxmlformats.org/spreadsheetml/2006/main" count="3512" uniqueCount="77">
  <si>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</si>
  <si>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</si>
  <si>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</si>
  <si>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</si>
  <si>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</si>
  <si>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</si>
  <si>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</si>
  <si>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</si>
  <si>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</si>
  <si>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</si>
  <si>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</si>
  <si>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</si>
  <si>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</si>
  <si>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</si>
  <si>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</si>
  <si>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</si>
  <si>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</si>
  <si>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</si>
  <si>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</si>
  <si>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</si>
  <si>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</si>
  <si>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</si>
  <si>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</si>
  <si>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</si>
  <si>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</si>
  <si>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</si>
  <si>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</si>
  <si>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</si>
  <si>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</si>
  <si>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</si>
  <si>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</si>
  <si>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</si>
  <si>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</si>
  <si>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</si>
  <si>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</si>
  <si>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</si>
  <si>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</si>
  <si>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</si>
  <si>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</si>
  <si>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</si>
  <si>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</si>
  <si>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</si>
  <si>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</si>
  <si>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</si>
  <si>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</si>
  <si>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</si>
  <si>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</si>
  <si>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</si>
  <si>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</si>
  <si>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</si>
  <si>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</si>
  <si>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</si>
  <si>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</si>
  <si>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</si>
  <si>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</si>
  <si>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</si>
  <si>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</si>
  <si>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</si>
  <si>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</si>
  <si>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</si>
  <si>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</si>
  <si>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</si>
  <si>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</si>
  <si>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</si>
  <si>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</si>
  <si>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</si>
  <si>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</si>
  <si>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</si>
  <si>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</si>
  <si>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</si>
  <si>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</si>
  <si>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ноября</t>
  </si>
  <si>
    <t>ПОЛДН</t>
  </si>
  <si>
    <t>НОЯБРЬ</t>
  </si>
  <si>
    <t>нояря</t>
  </si>
  <si>
    <t>КОТЛЕТА ИЗ МЯСА ПТИЦЫ</t>
  </si>
  <si>
    <t>250/10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</si>
</sst>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2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6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35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5;&#1086;&#1103;&#1073;&#1088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23">
          <cell r="BJ23">
            <v>0</v>
          </cell>
        </row>
      </sheetData>
      <sheetData sheetId="4">
        <row r="17">
          <cell r="B17" t="str">
            <v>ХЛЕБ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15</v>
          </cell>
        </row>
        <row r="7">
          <cell r="B7" t="str">
            <v>КАША ПШЕННАЯ</v>
          </cell>
          <cell r="BJ7">
            <v>12.0332</v>
          </cell>
        </row>
        <row r="8">
          <cell r="B8" t="str">
            <v>ПЕЧЕНЬЕ</v>
          </cell>
          <cell r="BJ8">
            <v>5.8664</v>
          </cell>
        </row>
        <row r="9">
          <cell r="B9" t="str">
            <v>ЧАЙ   </v>
          </cell>
          <cell r="BJ9">
            <v>1.2687899999999999</v>
          </cell>
        </row>
        <row r="10">
          <cell r="BJ10">
            <v>0</v>
          </cell>
        </row>
        <row r="11">
          <cell r="B11" t="str">
            <v>ЯБЛОКО</v>
          </cell>
          <cell r="BK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  <cell r="BK13">
            <v>9.186080000000002</v>
          </cell>
        </row>
        <row r="14">
          <cell r="B14" t="str">
            <v>БИТОЧКИ РУБ ИЗ М,ПТ,</v>
          </cell>
          <cell r="BJ14">
            <v>17.143021500000003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J20">
            <v>5.528650000000001</v>
          </cell>
        </row>
        <row r="21">
          <cell r="B21" t="str">
            <v>КОФЕЙНЫЙ НАПИТОК</v>
          </cell>
          <cell r="BJ21">
            <v>4.9811000000000005</v>
          </cell>
        </row>
        <row r="22">
          <cell r="BJ22">
            <v>0</v>
          </cell>
        </row>
      </sheetData>
      <sheetData sheetId="1">
        <row r="1">
          <cell r="B1">
            <v>18</v>
          </cell>
        </row>
        <row r="7">
          <cell r="B7" t="str">
            <v>ЛАПША МОЛОЧНАЯ</v>
          </cell>
          <cell r="BJ7">
            <v>11.352265</v>
          </cell>
        </row>
        <row r="8">
          <cell r="B8" t="str">
            <v>БЛИНЧИКИ С ПОВИДЛОМ</v>
          </cell>
          <cell r="BJ8">
            <v>7.6705</v>
          </cell>
        </row>
        <row r="9">
          <cell r="B9" t="str">
            <v>КОМПОТ ИЗ ЯГОД</v>
          </cell>
          <cell r="BJ9">
            <v>2.1311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8.653350000000001</v>
          </cell>
        </row>
        <row r="14">
          <cell r="B14" t="str">
            <v>ЗРАЗЫ РЫБНЫЕ</v>
          </cell>
          <cell r="BJ14">
            <v>14.30078</v>
          </cell>
        </row>
        <row r="15">
          <cell r="B15" t="str">
            <v>КАРТОФЕЛЬНОЕ ПЮРЕ</v>
          </cell>
          <cell r="BJ15">
            <v>3.302525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K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2">
        <row r="1">
          <cell r="B1">
            <v>19</v>
          </cell>
        </row>
        <row r="7">
          <cell r="B7" t="str">
            <v>КАША"ДРУЖБА"</v>
          </cell>
          <cell r="BJ7">
            <v>12.181539999999998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1.6095399999999997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ВИТАМИННЫЙ</v>
          </cell>
          <cell r="BK12">
            <v>3.456875</v>
          </cell>
        </row>
        <row r="13">
          <cell r="B13" t="str">
            <v>СУП КАРТ С ГОР НА МКБ</v>
          </cell>
          <cell r="BK13">
            <v>6.71907</v>
          </cell>
        </row>
        <row r="14">
          <cell r="B14" t="str">
            <v>СОСИСКА ОТВАРНАЯ</v>
          </cell>
          <cell r="BK14">
            <v>25.3987424</v>
          </cell>
        </row>
        <row r="15">
          <cell r="B15" t="str">
            <v>ГРЕЧКА ОТВАРНАЯ</v>
          </cell>
          <cell r="BK15">
            <v>6.16791</v>
          </cell>
        </row>
        <row r="16">
          <cell r="B16" t="str">
            <v>КОМПОТ ИЗ СУХОФРУКТОВ</v>
          </cell>
          <cell r="BK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7.344660000000001</v>
          </cell>
        </row>
        <row r="21">
          <cell r="B21" t="str">
            <v>ЧАЙ</v>
          </cell>
          <cell r="BK21">
            <v>1.19725</v>
          </cell>
        </row>
        <row r="22">
          <cell r="BJ22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МАННАЯ</v>
          </cell>
          <cell r="BK7">
            <v>11.87323</v>
          </cell>
        </row>
        <row r="8">
          <cell r="B8" t="str">
            <v>МАСЛО СЛИВОЧНОЕ</v>
          </cell>
          <cell r="BK8">
            <v>6.0938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K10">
            <v>4.45954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ОГУРЕЦ КОНСЕРВИРОВАННЫЙ</v>
          </cell>
          <cell r="BK12">
            <v>0</v>
          </cell>
        </row>
        <row r="13">
          <cell r="B13" t="str">
            <v>ЩИ ИЗ СВЕЖ,КАПУСТЫ</v>
          </cell>
          <cell r="BK13">
            <v>5.50926</v>
          </cell>
        </row>
        <row r="14">
          <cell r="B14" t="str">
            <v>ПЛОВ ИЗ ОТВАРН М,ПТ</v>
          </cell>
          <cell r="BK14">
            <v>16.0428375</v>
          </cell>
        </row>
        <row r="15">
          <cell r="B15" t="str">
            <v>КИСЕЛЬ</v>
          </cell>
          <cell r="BK15">
            <v>2.33572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ПЕЧЕНЬЕ</v>
          </cell>
          <cell r="BK20">
            <v>5.79355</v>
          </cell>
        </row>
        <row r="21">
          <cell r="B21" t="str">
            <v>КАКАО</v>
          </cell>
          <cell r="BK21">
            <v>9.9878</v>
          </cell>
        </row>
        <row r="22">
          <cell r="BK22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"ШОКОЛАДКА"</v>
          </cell>
          <cell r="BK7">
            <v>13.588989999999999</v>
          </cell>
        </row>
        <row r="8">
          <cell r="B8" t="str">
            <v>БЛИНЧИКИ С ПОВИДЛ</v>
          </cell>
          <cell r="BK8">
            <v>7.562660000000001</v>
          </cell>
        </row>
        <row r="9">
          <cell r="B9" t="str">
            <v>ЧАЙ </v>
          </cell>
          <cell r="BK9">
            <v>1.19725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1.47506</v>
          </cell>
        </row>
        <row r="13">
          <cell r="B13" t="str">
            <v>СУП КАРТ С МАК. НА МКБ</v>
          </cell>
          <cell r="BL13">
            <v>9.24901</v>
          </cell>
        </row>
        <row r="14">
          <cell r="B14" t="str">
            <v>СОСИСКА ОТВАРНАЯ</v>
          </cell>
          <cell r="BL14">
            <v>22.065182399999998</v>
          </cell>
        </row>
        <row r="15">
          <cell r="B15" t="str">
            <v>РИС ОТВАРНОЙ</v>
          </cell>
          <cell r="BK15">
            <v>4.1086800000000006</v>
          </cell>
        </row>
        <row r="16">
          <cell r="B16" t="str">
            <v>КОМПОТ ИЗ ЯГОД</v>
          </cell>
          <cell r="BK16">
            <v>1.1731999999999998</v>
          </cell>
        </row>
        <row r="17">
          <cell r="BK17">
            <v>1.6668000000000003</v>
          </cell>
        </row>
        <row r="20">
          <cell r="B20" t="str">
            <v>КИСЕЛЬ</v>
          </cell>
          <cell r="BK20">
            <v>2.33572</v>
          </cell>
        </row>
        <row r="21">
          <cell r="B21" t="str">
            <v>ПЕЧЕНЬЕ</v>
          </cell>
          <cell r="BK21">
            <v>5.79355</v>
          </cell>
        </row>
        <row r="22">
          <cell r="BK2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15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1">
        <row r="1">
          <cell r="B1">
            <v>18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2">
        <row r="1">
          <cell r="B1">
            <v>19</v>
          </cell>
        </row>
        <row r="7">
          <cell r="B7" t="str">
            <v>КАША ОВСЯНАЯ МОЛ</v>
          </cell>
          <cell r="BK7">
            <v>12.961085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ГРЕЧНЕВАЯ МОЛ</v>
          </cell>
          <cell r="BK7">
            <v>12.866029999999999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МАННАЯ</v>
          </cell>
          <cell r="BK7">
            <v>12.688709999999999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0.003468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сводная ведомость (2)"/>
      <sheetName val=""/>
      <sheetName val="15 (2)"/>
    </sheetNames>
    <sheetDataSet>
      <sheetData sheetId="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4.63017</v>
          </cell>
        </row>
        <row r="22">
          <cell r="B22" t="str">
            <v>СОСИСКА ОТВАРНАЯ</v>
          </cell>
          <cell r="BK22">
            <v>23.1696</v>
          </cell>
        </row>
        <row r="23">
          <cell r="B23" t="str">
            <v>КАПУСТА ТУШЕНАЯ</v>
          </cell>
          <cell r="BK23">
            <v>1.439241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">
        <row r="1">
          <cell r="B1">
            <v>18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6.1888836000000005</v>
          </cell>
        </row>
        <row r="23">
          <cell r="B23" t="str">
            <v>БИТОЧКИ РЫБНЫЕ</v>
          </cell>
          <cell r="BK23">
            <v>16.3592874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1.92176</v>
          </cell>
        </row>
        <row r="22">
          <cell r="B22" t="str">
            <v>ЩИ ИЗ СВ.КАПУСТЫ</v>
          </cell>
          <cell r="BK22">
            <v>8.25462</v>
          </cell>
        </row>
        <row r="23">
          <cell r="BK23">
            <v>28.355743000000004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3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КОНСЕРВ.</v>
          </cell>
          <cell r="BK21">
            <v>0</v>
          </cell>
        </row>
        <row r="22">
          <cell r="B22" t="str">
            <v>СУП КАРТ С ГОРОХ</v>
          </cell>
          <cell r="BK22">
            <v>4.735519999999999</v>
          </cell>
        </row>
        <row r="23">
          <cell r="B23" t="str">
            <v>БИТОЧКИ ИЗ М.ПТ.</v>
          </cell>
          <cell r="BK23">
            <v>23.233734000000002</v>
          </cell>
        </row>
        <row r="24">
          <cell r="B24" t="str">
            <v>РАГУ ОВОЩНОЕ</v>
          </cell>
          <cell r="BK24">
            <v>6.027520000000001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  <sheetData sheetId="4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6.027683</v>
          </cell>
        </row>
        <row r="23">
          <cell r="B23" t="str">
            <v>РЫБА ПРИПУЩЕННАЯ</v>
          </cell>
          <cell r="BK23">
            <v>16.298119999999997</v>
          </cell>
        </row>
        <row r="24">
          <cell r="B24" t="str">
            <v>КАРТОФЕЛЬНОЕ ПЮРЕ</v>
          </cell>
          <cell r="BK24">
            <v>5.04875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АПЕЛЬСИН</v>
          </cell>
          <cell r="BK28">
            <v>10.48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workbookViewId="0" topLeftCell="A62">
      <selection activeCell="M33" sqref="M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'[27]1'!$B$1</f>
        <v>15</v>
      </c>
      <c r="E4" s="4" t="s">
        <v>73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26" t="s">
        <v>8</v>
      </c>
      <c r="B7" s="27"/>
      <c r="C7" s="27"/>
      <c r="D7" s="27"/>
      <c r="E7" s="28"/>
      <c r="F7" s="6" t="s">
        <v>7</v>
      </c>
      <c r="G7" s="22"/>
      <c r="H7" s="29" t="s">
        <v>6</v>
      </c>
      <c r="I7" s="30"/>
    </row>
    <row r="8" spans="1:9" ht="13.5" thickBot="1">
      <c r="A8" s="102" t="s">
        <v>14</v>
      </c>
      <c r="B8" s="103"/>
      <c r="C8" s="103"/>
      <c r="D8" s="103"/>
      <c r="E8" s="104"/>
      <c r="F8" s="31"/>
      <c r="G8" s="32"/>
      <c r="H8" s="105"/>
      <c r="I8" s="106"/>
    </row>
    <row r="9" spans="1:9" ht="15.75">
      <c r="A9" s="64" t="str">
        <f>'[27]1'!$B$7</f>
        <v>КАША "ШОКОЛАДКА"</v>
      </c>
      <c r="B9" s="65"/>
      <c r="C9" s="65"/>
      <c r="D9" s="65"/>
      <c r="E9" s="65"/>
      <c r="F9" s="87">
        <v>200</v>
      </c>
      <c r="G9" s="79"/>
      <c r="H9" s="101">
        <f>'[27]1'!$BK$7</f>
        <v>12.718519999999998</v>
      </c>
      <c r="I9" s="58"/>
    </row>
    <row r="10" spans="1:9" ht="15.75">
      <c r="A10" s="45" t="str">
        <f>'[27]1'!$B$8</f>
        <v>КИСЕЛЬ</v>
      </c>
      <c r="B10" s="46"/>
      <c r="C10" s="46"/>
      <c r="D10" s="46"/>
      <c r="E10" s="46"/>
      <c r="F10" s="47">
        <v>200</v>
      </c>
      <c r="G10" s="53"/>
      <c r="H10" s="99">
        <f>'[27]1'!$BK$8</f>
        <v>2.24792</v>
      </c>
      <c r="I10" s="49"/>
    </row>
    <row r="11" spans="1:9" ht="16.5" thickBot="1">
      <c r="A11" s="45" t="str">
        <f>'[27]1'!$B$9</f>
        <v>ПЕЧЕНЬЕ</v>
      </c>
      <c r="B11" s="46"/>
      <c r="C11" s="46"/>
      <c r="D11" s="46"/>
      <c r="E11" s="46"/>
      <c r="F11" s="47">
        <v>10</v>
      </c>
      <c r="G11" s="53"/>
      <c r="H11" s="99">
        <f>'[27]1'!$BK$9</f>
        <v>5.20835</v>
      </c>
      <c r="I11" s="49"/>
    </row>
    <row r="12" spans="1:9" ht="15.75" customHeight="1" hidden="1">
      <c r="A12" s="35">
        <f>'[27]1'!$B$10</f>
        <v>0</v>
      </c>
      <c r="B12" s="36"/>
      <c r="C12" s="36"/>
      <c r="D12" s="36"/>
      <c r="E12" s="36"/>
      <c r="F12" s="37"/>
      <c r="G12" s="38"/>
      <c r="H12" s="33">
        <f>'[27]1'!$BK$10</f>
        <v>0</v>
      </c>
      <c r="I12" s="100"/>
    </row>
    <row r="13" spans="1:9" ht="15.75" customHeight="1" hidden="1">
      <c r="A13" s="91"/>
      <c r="B13" s="92"/>
      <c r="C13" s="92"/>
      <c r="D13" s="92"/>
      <c r="E13" s="93"/>
      <c r="F13" s="37"/>
      <c r="G13" s="38"/>
      <c r="H13" s="94">
        <f>'[28]1'!$BK$11</f>
        <v>0</v>
      </c>
      <c r="I13" s="34"/>
    </row>
    <row r="14" spans="1:9" ht="13.5" customHeight="1" hidden="1" thickBot="1">
      <c r="A14" s="95" t="s">
        <v>15</v>
      </c>
      <c r="B14" s="96"/>
      <c r="C14" s="96"/>
      <c r="D14" s="96"/>
      <c r="E14" s="96"/>
      <c r="F14" s="96"/>
      <c r="G14" s="97"/>
      <c r="H14" s="95"/>
      <c r="I14" s="98"/>
    </row>
    <row r="15" spans="1:9" ht="15.75" customHeight="1" hidden="1">
      <c r="A15" s="67"/>
      <c r="B15" s="68"/>
      <c r="C15" s="68"/>
      <c r="D15" s="68"/>
      <c r="E15" s="69"/>
      <c r="F15" s="37"/>
      <c r="G15" s="38"/>
      <c r="H15" s="90"/>
      <c r="I15" s="71"/>
    </row>
    <row r="16" spans="1:9" ht="15.75" customHeight="1" hidden="1">
      <c r="A16" s="35"/>
      <c r="B16" s="36"/>
      <c r="C16" s="36"/>
      <c r="D16" s="36"/>
      <c r="E16" s="36"/>
      <c r="F16" s="37"/>
      <c r="G16" s="38"/>
      <c r="H16" s="33"/>
      <c r="I16" s="34"/>
    </row>
    <row r="17" spans="1:9" ht="15.75" customHeight="1" hidden="1">
      <c r="A17" s="35"/>
      <c r="B17" s="36"/>
      <c r="C17" s="36"/>
      <c r="D17" s="36"/>
      <c r="E17" s="36"/>
      <c r="F17" s="37"/>
      <c r="G17" s="38"/>
      <c r="H17" s="33"/>
      <c r="I17" s="34"/>
    </row>
    <row r="18" spans="1:9" ht="15.75" customHeight="1" hidden="1">
      <c r="A18" s="35"/>
      <c r="B18" s="36"/>
      <c r="C18" s="36"/>
      <c r="D18" s="36"/>
      <c r="E18" s="36"/>
      <c r="F18" s="37"/>
      <c r="G18" s="38"/>
      <c r="H18" s="33"/>
      <c r="I18" s="34"/>
    </row>
    <row r="19" spans="1:9" ht="15.75" customHeight="1" hidden="1">
      <c r="A19" s="35"/>
      <c r="B19" s="36"/>
      <c r="C19" s="36"/>
      <c r="D19" s="36"/>
      <c r="E19" s="36"/>
      <c r="F19" s="37"/>
      <c r="G19" s="38"/>
      <c r="H19" s="33"/>
      <c r="I19" s="34"/>
    </row>
    <row r="20" spans="1:9" ht="15.75" customHeight="1" hidden="1">
      <c r="A20" s="35"/>
      <c r="B20" s="36"/>
      <c r="C20" s="36"/>
      <c r="D20" s="36"/>
      <c r="E20" s="36"/>
      <c r="F20" s="37"/>
      <c r="G20" s="38"/>
      <c r="H20" s="33"/>
      <c r="I20" s="34"/>
    </row>
    <row r="21" spans="1:9" ht="15.75" customHeight="1" hidden="1">
      <c r="A21" s="35"/>
      <c r="B21" s="36"/>
      <c r="C21" s="36"/>
      <c r="D21" s="36"/>
      <c r="E21" s="36"/>
      <c r="F21" s="37"/>
      <c r="G21" s="38"/>
      <c r="H21" s="33"/>
      <c r="I21" s="34"/>
    </row>
    <row r="22" spans="1:9" ht="15.75" customHeight="1" hidden="1">
      <c r="A22" s="35"/>
      <c r="B22" s="36"/>
      <c r="C22" s="36"/>
      <c r="D22" s="36"/>
      <c r="E22" s="36"/>
      <c r="F22" s="37"/>
      <c r="G22" s="38"/>
      <c r="H22" s="33"/>
      <c r="I22" s="34"/>
    </row>
    <row r="23" spans="1:9" ht="16.5" thickBot="1">
      <c r="A23" s="43" t="s">
        <v>12</v>
      </c>
      <c r="B23" s="44"/>
      <c r="C23" s="44"/>
      <c r="D23" s="44"/>
      <c r="E23" s="44"/>
      <c r="F23" s="44"/>
      <c r="G23" s="107"/>
      <c r="H23" s="108">
        <f>SUM(H9:H22)</f>
        <v>20.174789999999998</v>
      </c>
      <c r="I23" s="42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4"/>
      <c r="B27" s="24"/>
      <c r="C27" s="24"/>
      <c r="D27" s="23"/>
      <c r="E27" s="23"/>
      <c r="F27" s="23"/>
      <c r="G27" s="23"/>
      <c r="H27" s="23"/>
      <c r="I27" s="24"/>
    </row>
    <row r="28" spans="1:9" ht="12.75">
      <c r="A28" s="24"/>
      <c r="B28" s="24"/>
      <c r="C28" s="24"/>
      <c r="D28" s="24"/>
      <c r="E28" s="23"/>
      <c r="F28" s="23"/>
      <c r="G28" s="23"/>
      <c r="H28" s="23"/>
      <c r="I28" s="23"/>
    </row>
    <row r="29" spans="1:9" ht="12.75">
      <c r="A29" s="24"/>
      <c r="B29" s="24"/>
      <c r="C29" s="24"/>
      <c r="D29" s="24"/>
      <c r="E29" s="23"/>
      <c r="F29" s="23"/>
      <c r="G29" s="23"/>
      <c r="H29" s="23"/>
      <c r="I29" s="23"/>
    </row>
    <row r="30" spans="1:9" ht="12.75">
      <c r="A30" s="24"/>
      <c r="B30" s="24"/>
      <c r="C30" s="24"/>
      <c r="D30" s="24"/>
      <c r="E30" s="23"/>
      <c r="F30" s="23"/>
      <c r="G30" s="23"/>
      <c r="H30" s="23"/>
      <c r="I30" s="23"/>
    </row>
    <row r="31" spans="5:9" ht="12.75">
      <c r="E31" s="1"/>
      <c r="F31" s="1"/>
      <c r="G31" s="1" t="s">
        <v>0</v>
      </c>
      <c r="H31" s="1"/>
      <c r="I31" s="1"/>
    </row>
    <row r="32" spans="5:9" ht="12.75">
      <c r="E32" s="2" t="s">
        <v>1</v>
      </c>
      <c r="F32" s="2"/>
      <c r="G32" s="2" t="s">
        <v>2</v>
      </c>
      <c r="H32" s="2"/>
      <c r="I32" s="2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'[29]1'!$B$1</f>
        <v>15</v>
      </c>
      <c r="E34" s="4" t="s">
        <v>73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1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26" t="s">
        <v>8</v>
      </c>
      <c r="B37" s="27"/>
      <c r="C37" s="27"/>
      <c r="D37" s="27"/>
      <c r="E37" s="28"/>
      <c r="F37" s="6" t="s">
        <v>7</v>
      </c>
      <c r="G37" s="22"/>
      <c r="H37" s="29" t="s">
        <v>6</v>
      </c>
      <c r="I37" s="30"/>
    </row>
    <row r="38" spans="1:9" ht="15.75" customHeight="1" hidden="1" thickBot="1">
      <c r="A38" s="102" t="s">
        <v>14</v>
      </c>
      <c r="B38" s="103"/>
      <c r="C38" s="103"/>
      <c r="D38" s="103"/>
      <c r="E38" s="104"/>
      <c r="F38" s="31"/>
      <c r="G38" s="32"/>
      <c r="H38" s="105"/>
      <c r="I38" s="106"/>
    </row>
    <row r="39" spans="1:9" ht="15.75" customHeight="1" hidden="1">
      <c r="A39" s="64">
        <f>'[29]1'!$B$7</f>
        <v>0</v>
      </c>
      <c r="B39" s="65"/>
      <c r="C39" s="65"/>
      <c r="D39" s="65"/>
      <c r="E39" s="65"/>
      <c r="F39" s="87"/>
      <c r="G39" s="79"/>
      <c r="H39" s="101">
        <f>'[29]1'!$BK$7</f>
        <v>0</v>
      </c>
      <c r="I39" s="58"/>
    </row>
    <row r="40" spans="1:9" ht="15.75" customHeight="1" hidden="1">
      <c r="A40" s="45">
        <f>'[29]1'!$B$8</f>
        <v>0</v>
      </c>
      <c r="B40" s="46"/>
      <c r="C40" s="46"/>
      <c r="D40" s="46"/>
      <c r="E40" s="46"/>
      <c r="F40" s="47"/>
      <c r="G40" s="53"/>
      <c r="H40" s="99">
        <f>'[29]1'!$BK$8</f>
        <v>0</v>
      </c>
      <c r="I40" s="49"/>
    </row>
    <row r="41" spans="1:9" ht="15.75" customHeight="1" hidden="1">
      <c r="A41" s="45">
        <f>'[29]1'!$B$9</f>
        <v>0</v>
      </c>
      <c r="B41" s="46"/>
      <c r="C41" s="46"/>
      <c r="D41" s="46"/>
      <c r="E41" s="46"/>
      <c r="F41" s="47"/>
      <c r="G41" s="53"/>
      <c r="H41" s="99">
        <f>'[29]1'!$BK$9</f>
        <v>0</v>
      </c>
      <c r="I41" s="49"/>
    </row>
    <row r="42" spans="1:9" ht="16.5" customHeight="1" hidden="1">
      <c r="A42" s="35">
        <f>'[29]1'!$B$10</f>
        <v>0</v>
      </c>
      <c r="B42" s="36"/>
      <c r="C42" s="36"/>
      <c r="D42" s="36"/>
      <c r="E42" s="36"/>
      <c r="F42" s="37"/>
      <c r="G42" s="38"/>
      <c r="H42" s="33">
        <f>'[29]1'!$BK$10</f>
        <v>0</v>
      </c>
      <c r="I42" s="100"/>
    </row>
    <row r="43" spans="1:9" ht="16.5" hidden="1" thickBot="1">
      <c r="A43" s="91"/>
      <c r="B43" s="92"/>
      <c r="C43" s="92"/>
      <c r="D43" s="92"/>
      <c r="E43" s="93"/>
      <c r="F43" s="37"/>
      <c r="G43" s="38"/>
      <c r="H43" s="94">
        <f>'[28]1'!$BK$11</f>
        <v>0</v>
      </c>
      <c r="I43" s="34"/>
    </row>
    <row r="44" spans="1:9" ht="13.5" thickBot="1">
      <c r="A44" s="95" t="s">
        <v>15</v>
      </c>
      <c r="B44" s="96"/>
      <c r="C44" s="96"/>
      <c r="D44" s="96"/>
      <c r="E44" s="96"/>
      <c r="F44" s="96"/>
      <c r="G44" s="97"/>
      <c r="H44" s="95"/>
      <c r="I44" s="98"/>
    </row>
    <row r="45" spans="1:9" ht="15.75">
      <c r="A45" s="67" t="str">
        <f>'[29]1'!$B$21</f>
        <v>СУП КАРТ С ПШЕНОМ</v>
      </c>
      <c r="B45" s="68"/>
      <c r="C45" s="68"/>
      <c r="D45" s="68"/>
      <c r="E45" s="69"/>
      <c r="F45" s="37">
        <v>250</v>
      </c>
      <c r="G45" s="38"/>
      <c r="H45" s="90">
        <f>'[29]1'!$BK$21</f>
        <v>4.63017</v>
      </c>
      <c r="I45" s="71"/>
    </row>
    <row r="46" spans="1:9" ht="15.75">
      <c r="A46" s="35" t="str">
        <f>'[29]1'!$B$22</f>
        <v>СОСИСКА ОТВАРНАЯ</v>
      </c>
      <c r="B46" s="36"/>
      <c r="C46" s="36"/>
      <c r="D46" s="36"/>
      <c r="E46" s="36"/>
      <c r="F46" s="37">
        <v>90</v>
      </c>
      <c r="G46" s="38"/>
      <c r="H46" s="33">
        <f>'[29]1'!$BK$22</f>
        <v>23.1696</v>
      </c>
      <c r="I46" s="34"/>
    </row>
    <row r="47" spans="1:9" ht="15.75">
      <c r="A47" s="35" t="str">
        <f>'[29]1'!$B$23</f>
        <v>КАПУСТА ТУШЕНАЯ</v>
      </c>
      <c r="B47" s="36"/>
      <c r="C47" s="36"/>
      <c r="D47" s="36"/>
      <c r="E47" s="36"/>
      <c r="F47" s="37">
        <v>150</v>
      </c>
      <c r="G47" s="38"/>
      <c r="H47" s="33">
        <f>'[29]1'!$BK$23</f>
        <v>1.439241</v>
      </c>
      <c r="I47" s="34"/>
    </row>
    <row r="48" spans="1:9" ht="16.5" thickBot="1">
      <c r="A48" s="35" t="str">
        <f>'[29]1'!$B$24</f>
        <v>КОМПОТ ИЗ ЗАМОРОЖ. ЯГОД</v>
      </c>
      <c r="B48" s="36"/>
      <c r="C48" s="36"/>
      <c r="D48" s="36"/>
      <c r="E48" s="36"/>
      <c r="F48" s="37">
        <v>200</v>
      </c>
      <c r="G48" s="38"/>
      <c r="H48" s="33">
        <f>'[29]1'!$BK$24</f>
        <v>1.1685999999999999</v>
      </c>
      <c r="I48" s="34"/>
    </row>
    <row r="49" spans="1:9" ht="15.75" customHeight="1" hidden="1">
      <c r="A49" s="35" t="str">
        <f>'[29]1'!$B$25</f>
        <v>ХЛЕБ</v>
      </c>
      <c r="B49" s="36"/>
      <c r="C49" s="36"/>
      <c r="D49" s="36"/>
      <c r="E49" s="36"/>
      <c r="F49" s="37">
        <v>45</v>
      </c>
      <c r="G49" s="38"/>
      <c r="H49" s="33">
        <f>'[29]1'!$BK$25</f>
        <v>1.8746999999999998</v>
      </c>
      <c r="I49" s="34"/>
    </row>
    <row r="50" spans="1:9" ht="15.75" customHeight="1" hidden="1" thickBot="1">
      <c r="A50" s="35">
        <f>'[29]1'!$B$26</f>
        <v>0</v>
      </c>
      <c r="B50" s="36"/>
      <c r="C50" s="36"/>
      <c r="D50" s="36"/>
      <c r="E50" s="36"/>
      <c r="F50" s="37">
        <v>35</v>
      </c>
      <c r="G50" s="38"/>
      <c r="H50" s="33">
        <f>'[29]1'!$BK$26</f>
        <v>0</v>
      </c>
      <c r="I50" s="34"/>
    </row>
    <row r="51" spans="1:9" ht="16.5" customHeight="1" hidden="1">
      <c r="A51" s="35">
        <f>'[29]1'!$B$27</f>
        <v>0</v>
      </c>
      <c r="B51" s="36"/>
      <c r="C51" s="36"/>
      <c r="D51" s="36"/>
      <c r="E51" s="36"/>
      <c r="F51" s="37"/>
      <c r="G51" s="38"/>
      <c r="H51" s="33">
        <f>'[29]1'!$BK$27</f>
        <v>0</v>
      </c>
      <c r="I51" s="34"/>
    </row>
    <row r="52" spans="1:9" ht="16.5" hidden="1" thickBot="1">
      <c r="A52" s="35">
        <f>'[29]1'!$B$28</f>
        <v>0</v>
      </c>
      <c r="B52" s="36"/>
      <c r="C52" s="36"/>
      <c r="D52" s="36"/>
      <c r="E52" s="36"/>
      <c r="F52" s="37">
        <v>70</v>
      </c>
      <c r="G52" s="38"/>
      <c r="H52" s="33">
        <f>'[29]1'!$BK$28</f>
        <v>0</v>
      </c>
      <c r="I52" s="34"/>
    </row>
    <row r="53" spans="1:9" ht="16.5" thickBot="1">
      <c r="A53" s="43" t="s">
        <v>12</v>
      </c>
      <c r="B53" s="44"/>
      <c r="C53" s="44"/>
      <c r="D53" s="44"/>
      <c r="E53" s="44"/>
      <c r="F53" s="44"/>
      <c r="G53" s="107"/>
      <c r="H53" s="108">
        <f>SUM(H39:H52)</f>
        <v>32.282311</v>
      </c>
      <c r="I53" s="42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4"/>
      <c r="B57" s="24"/>
      <c r="C57" s="24"/>
      <c r="D57" s="23"/>
      <c r="E57" s="25"/>
      <c r="F57" s="23"/>
      <c r="G57" s="23"/>
      <c r="H57" s="24"/>
      <c r="I57" s="24"/>
    </row>
    <row r="58" spans="1:9" ht="12.75">
      <c r="A58" s="24"/>
      <c r="B58" s="24"/>
      <c r="C58" s="24"/>
      <c r="D58" s="24"/>
      <c r="E58" s="23"/>
      <c r="F58" s="23"/>
      <c r="G58" s="23"/>
      <c r="H58" s="23"/>
      <c r="I58" s="23"/>
    </row>
    <row r="59" spans="1:9" ht="12.75">
      <c r="A59" s="24"/>
      <c r="B59" s="24"/>
      <c r="C59" s="24"/>
      <c r="D59" s="24"/>
      <c r="E59" s="23"/>
      <c r="F59" s="23"/>
      <c r="G59" s="23"/>
      <c r="H59" s="23"/>
      <c r="I59" s="23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spans="4:7" ht="15.75">
      <c r="D62" s="1"/>
      <c r="E62" s="4" t="s">
        <v>3</v>
      </c>
      <c r="F62" s="1"/>
      <c r="G62" s="1"/>
    </row>
    <row r="63" spans="3:7" ht="16.5" thickBot="1">
      <c r="C63" s="9" t="s">
        <v>19</v>
      </c>
      <c r="D63" s="10">
        <f>'[24]1'!$B$1</f>
        <v>15</v>
      </c>
      <c r="E63" s="10" t="s">
        <v>71</v>
      </c>
      <c r="F63" s="10"/>
      <c r="G63" s="10" t="s">
        <v>31</v>
      </c>
    </row>
    <row r="64" spans="1:7" ht="15.75" thickBot="1">
      <c r="A64">
        <v>1</v>
      </c>
      <c r="D64" s="11" t="s">
        <v>13</v>
      </c>
      <c r="E64" s="11"/>
      <c r="F64" s="11"/>
      <c r="G64" s="11"/>
    </row>
    <row r="65" spans="1:9" ht="13.5" thickBot="1">
      <c r="A65" s="26" t="s">
        <v>8</v>
      </c>
      <c r="B65" s="27"/>
      <c r="C65" s="27"/>
      <c r="D65" s="27"/>
      <c r="E65" s="28"/>
      <c r="F65" s="6" t="s">
        <v>7</v>
      </c>
      <c r="G65" s="7"/>
      <c r="H65" s="109" t="s">
        <v>6</v>
      </c>
      <c r="I65" s="30"/>
    </row>
    <row r="66" spans="1:9" ht="16.5" thickBot="1">
      <c r="A66" s="43" t="s">
        <v>14</v>
      </c>
      <c r="B66" s="44"/>
      <c r="C66" s="44"/>
      <c r="D66" s="44"/>
      <c r="E66" s="44"/>
      <c r="F66" s="88"/>
      <c r="G66" s="88"/>
      <c r="H66" s="88"/>
      <c r="I66" s="89"/>
    </row>
    <row r="67" spans="1:9" ht="15.75">
      <c r="A67" s="67" t="str">
        <f>'[24]1'!$B$7</f>
        <v>КАША ПШЕННАЯ</v>
      </c>
      <c r="B67" s="68"/>
      <c r="C67" s="68"/>
      <c r="D67" s="68"/>
      <c r="E67" s="69"/>
      <c r="F67" s="87">
        <v>200</v>
      </c>
      <c r="G67" s="80"/>
      <c r="H67" s="57">
        <f>'[24]1'!$BJ$7</f>
        <v>12.0332</v>
      </c>
      <c r="I67" s="58"/>
    </row>
    <row r="68" spans="1:9" ht="15.75">
      <c r="A68" s="45" t="str">
        <f>'[24]1'!$B$8</f>
        <v>ПЕЧЕНЬЕ</v>
      </c>
      <c r="B68" s="46"/>
      <c r="C68" s="46"/>
      <c r="D68" s="46"/>
      <c r="E68" s="46"/>
      <c r="F68" s="47">
        <v>35</v>
      </c>
      <c r="G68" s="47"/>
      <c r="H68" s="48">
        <f>'[24]1'!$BJ$8</f>
        <v>5.8664</v>
      </c>
      <c r="I68" s="49"/>
    </row>
    <row r="69" spans="1:9" ht="15.75">
      <c r="A69" s="45" t="str">
        <f>'[24]1'!$B$9</f>
        <v>ЧАЙ   </v>
      </c>
      <c r="B69" s="46"/>
      <c r="C69" s="46"/>
      <c r="D69" s="46"/>
      <c r="E69" s="46"/>
      <c r="F69" s="47">
        <v>200</v>
      </c>
      <c r="G69" s="47"/>
      <c r="H69" s="48">
        <f>'[24]1'!$BJ$9</f>
        <v>1.2687899999999999</v>
      </c>
      <c r="I69" s="49"/>
    </row>
    <row r="70" spans="1:9" ht="16.5" customHeight="1" thickBot="1">
      <c r="A70" s="72">
        <f>'[24]1'!$B$10</f>
        <v>0</v>
      </c>
      <c r="B70" s="73"/>
      <c r="C70" s="73"/>
      <c r="D70" s="73"/>
      <c r="E70" s="74"/>
      <c r="F70" s="81"/>
      <c r="G70" s="82"/>
      <c r="H70" s="83">
        <f>'[24]1'!$BJ$10</f>
        <v>0</v>
      </c>
      <c r="I70" s="84"/>
    </row>
    <row r="71" spans="1:9" ht="15.75">
      <c r="A71" s="78" t="s">
        <v>17</v>
      </c>
      <c r="B71" s="79"/>
      <c r="C71" s="79"/>
      <c r="D71" s="79"/>
      <c r="E71" s="80"/>
      <c r="F71" s="85"/>
      <c r="G71" s="85"/>
      <c r="H71" s="85"/>
      <c r="I71" s="86"/>
    </row>
    <row r="72" spans="1:9" ht="16.5" thickBot="1">
      <c r="A72" s="72" t="str">
        <f>'[24]1'!$B$11</f>
        <v>ЯБЛОКО</v>
      </c>
      <c r="B72" s="73"/>
      <c r="C72" s="73"/>
      <c r="D72" s="73"/>
      <c r="E72" s="74"/>
      <c r="F72" s="75">
        <v>80</v>
      </c>
      <c r="G72" s="75"/>
      <c r="H72" s="76">
        <f>'[24]1'!$BK$11</f>
        <v>7.08</v>
      </c>
      <c r="I72" s="77"/>
    </row>
    <row r="73" spans="1:9" ht="16.5" thickBot="1">
      <c r="A73" s="61" t="s">
        <v>15</v>
      </c>
      <c r="B73" s="62"/>
      <c r="C73" s="62"/>
      <c r="D73" s="62"/>
      <c r="E73" s="63"/>
      <c r="F73" s="44"/>
      <c r="G73" s="44"/>
      <c r="H73" s="44"/>
      <c r="I73" s="60"/>
    </row>
    <row r="74" spans="1:9" ht="15.75">
      <c r="A74" s="67" t="str">
        <f>'[24]1'!$B$12</f>
        <v>ПОМИДОР КОНСЕРВИРОВАННЫЙ</v>
      </c>
      <c r="B74" s="68"/>
      <c r="C74" s="68"/>
      <c r="D74" s="68"/>
      <c r="E74" s="69"/>
      <c r="F74" s="37">
        <v>50</v>
      </c>
      <c r="G74" s="37"/>
      <c r="H74" s="70">
        <f>'[24]1'!$BJ$12</f>
        <v>0</v>
      </c>
      <c r="I74" s="71"/>
    </row>
    <row r="75" spans="1:9" ht="15.75">
      <c r="A75" s="35" t="str">
        <f>'[24]1'!$B$13</f>
        <v>СУП КАРТ С ГОРОХ, НА МКБ</v>
      </c>
      <c r="B75" s="36"/>
      <c r="C75" s="36"/>
      <c r="D75" s="36"/>
      <c r="E75" s="36"/>
      <c r="F75" s="37">
        <v>200</v>
      </c>
      <c r="G75" s="37"/>
      <c r="H75" s="40">
        <f>'[24]1'!$BK$13</f>
        <v>9.186080000000002</v>
      </c>
      <c r="I75" s="34"/>
    </row>
    <row r="76" spans="1:9" ht="15.75">
      <c r="A76" s="35" t="str">
        <f>'[24]1'!$B$14</f>
        <v>БИТОЧКИ РУБ ИЗ М,ПТ,</v>
      </c>
      <c r="B76" s="36"/>
      <c r="C76" s="36"/>
      <c r="D76" s="36"/>
      <c r="E76" s="36"/>
      <c r="F76" s="37">
        <v>75</v>
      </c>
      <c r="G76" s="37"/>
      <c r="H76" s="40">
        <f>'[24]1'!$BJ$14</f>
        <v>17.143021500000003</v>
      </c>
      <c r="I76" s="34"/>
    </row>
    <row r="77" spans="1:9" ht="15.75">
      <c r="A77" s="35" t="str">
        <f>'[24]1'!$B$15</f>
        <v>РИС ОТВАРНОЙ</v>
      </c>
      <c r="B77" s="36"/>
      <c r="C77" s="36"/>
      <c r="D77" s="36"/>
      <c r="E77" s="36"/>
      <c r="F77" s="37">
        <v>100</v>
      </c>
      <c r="G77" s="37"/>
      <c r="H77" s="40">
        <f>'[24]1'!$BJ$15</f>
        <v>4.105805</v>
      </c>
      <c r="I77" s="34"/>
    </row>
    <row r="78" spans="1:9" ht="16.5" thickBot="1">
      <c r="A78" s="35" t="str">
        <f>'[24]1'!$B$16</f>
        <v>КОМПОТ ИЗ ЯГОД</v>
      </c>
      <c r="B78" s="36"/>
      <c r="C78" s="36"/>
      <c r="D78" s="36"/>
      <c r="E78" s="36"/>
      <c r="F78" s="37">
        <v>200</v>
      </c>
      <c r="G78" s="37"/>
      <c r="H78" s="40">
        <f>'[24]1'!$BJ$16</f>
        <v>1.187</v>
      </c>
      <c r="I78" s="34"/>
    </row>
    <row r="79" spans="1:9" ht="16.5" customHeight="1" hidden="1">
      <c r="A79" s="35" t="str">
        <f>'[24]1'!$B$17</f>
        <v>ХЛЕБ</v>
      </c>
      <c r="B79" s="36"/>
      <c r="C79" s="36"/>
      <c r="D79" s="36"/>
      <c r="E79" s="36"/>
      <c r="F79" s="37">
        <v>40</v>
      </c>
      <c r="G79" s="37"/>
      <c r="H79" s="40">
        <f>'[24]1'!$BJ$17</f>
        <v>1.6668000000000003</v>
      </c>
      <c r="I79" s="34"/>
    </row>
    <row r="80" spans="1:9" ht="15.75" customHeight="1" hidden="1" thickBot="1">
      <c r="A80" s="50">
        <f>'[25]1'!$B$18</f>
        <v>0</v>
      </c>
      <c r="B80" s="51"/>
      <c r="C80" s="51"/>
      <c r="D80" s="51"/>
      <c r="E80" s="52"/>
      <c r="F80" s="53"/>
      <c r="G80" s="54"/>
      <c r="H80" s="53"/>
      <c r="I80" s="59"/>
    </row>
    <row r="81" spans="1:9" ht="16.5" customHeight="1" thickBot="1">
      <c r="A81" s="61" t="s">
        <v>72</v>
      </c>
      <c r="B81" s="62"/>
      <c r="C81" s="62"/>
      <c r="D81" s="62"/>
      <c r="E81" s="63"/>
      <c r="F81" s="44"/>
      <c r="G81" s="44"/>
      <c r="H81" s="44"/>
      <c r="I81" s="60"/>
    </row>
    <row r="82" spans="1:9" ht="15.75">
      <c r="A82" s="64" t="str">
        <f>'[24]1'!$B$20</f>
        <v>КОТЛЕТА МАННАЯ С ПОВ</v>
      </c>
      <c r="B82" s="65"/>
      <c r="C82" s="65"/>
      <c r="D82" s="65"/>
      <c r="E82" s="65"/>
      <c r="F82" s="66" t="s">
        <v>55</v>
      </c>
      <c r="G82" s="66"/>
      <c r="H82" s="57">
        <f>'[24]1'!$BJ$20</f>
        <v>5.528650000000001</v>
      </c>
      <c r="I82" s="58"/>
    </row>
    <row r="83" spans="1:9" ht="15.75" customHeight="1">
      <c r="A83" s="45" t="str">
        <f>'[24]1'!$B$21</f>
        <v>КОФЕЙНЫЙ НАПИТОК</v>
      </c>
      <c r="B83" s="46"/>
      <c r="C83" s="46"/>
      <c r="D83" s="46"/>
      <c r="E83" s="46"/>
      <c r="F83" s="47">
        <v>200</v>
      </c>
      <c r="G83" s="47"/>
      <c r="H83" s="48">
        <f>'[24]1'!$BJ$21</f>
        <v>4.9811000000000005</v>
      </c>
      <c r="I83" s="49"/>
    </row>
    <row r="84" spans="1:9" ht="16.5" customHeight="1" hidden="1" thickBot="1">
      <c r="A84" s="50">
        <f>'[24]1'!$B$22</f>
        <v>0</v>
      </c>
      <c r="B84" s="51"/>
      <c r="C84" s="51"/>
      <c r="D84" s="51"/>
      <c r="E84" s="52"/>
      <c r="F84" s="53"/>
      <c r="G84" s="54"/>
      <c r="H84" s="55">
        <f>'[24]1'!$BJ$22</f>
        <v>0</v>
      </c>
      <c r="I84" s="56"/>
    </row>
    <row r="85" spans="1:9" ht="16.5" customHeight="1" thickBot="1">
      <c r="A85" s="35">
        <f>'[26]1'!$B$23</f>
        <v>0</v>
      </c>
      <c r="B85" s="36"/>
      <c r="C85" s="36"/>
      <c r="D85" s="36"/>
      <c r="E85" s="36"/>
      <c r="F85" s="37"/>
      <c r="G85" s="37"/>
      <c r="H85" s="40">
        <f>'[23]1'!$BJ$23</f>
        <v>0</v>
      </c>
      <c r="I85" s="34"/>
    </row>
    <row r="86" spans="1:9" ht="16.5" customHeight="1" thickBot="1">
      <c r="A86" s="43" t="s">
        <v>12</v>
      </c>
      <c r="B86" s="44"/>
      <c r="C86" s="44"/>
      <c r="D86" s="44"/>
      <c r="E86" s="44"/>
      <c r="F86" s="44"/>
      <c r="G86" s="44"/>
      <c r="H86" s="41">
        <f>SUM(H67:H85)</f>
        <v>70.04684650000002</v>
      </c>
      <c r="I86" s="42"/>
    </row>
    <row r="87" spans="4:9" ht="12.75">
      <c r="D87" s="1" t="s">
        <v>10</v>
      </c>
      <c r="E87" s="1"/>
      <c r="F87" s="1" t="s">
        <v>18</v>
      </c>
      <c r="G87" s="1"/>
      <c r="H87" s="39"/>
      <c r="I87" s="39"/>
    </row>
    <row r="88" spans="4:9" ht="12.75">
      <c r="D88" s="1" t="s">
        <v>9</v>
      </c>
      <c r="E88" s="1"/>
      <c r="F88" s="1" t="s">
        <v>20</v>
      </c>
      <c r="G88" s="1"/>
      <c r="H88" s="39"/>
      <c r="I88" s="39"/>
    </row>
    <row r="89" spans="4:9" ht="12.75">
      <c r="D89" s="1"/>
      <c r="E89" s="1"/>
      <c r="F89" s="1"/>
      <c r="G89" s="1"/>
      <c r="H89" s="39"/>
      <c r="I89" s="39"/>
    </row>
  </sheetData>
  <mergeCells count="168">
    <mergeCell ref="H65:I65"/>
    <mergeCell ref="F66:G66"/>
    <mergeCell ref="A52:E52"/>
    <mergeCell ref="F52:G52"/>
    <mergeCell ref="H52:I52"/>
    <mergeCell ref="A53:E53"/>
    <mergeCell ref="F53:G53"/>
    <mergeCell ref="H53:I53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7:E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67:E67"/>
    <mergeCell ref="F67:G67"/>
    <mergeCell ref="H67:I67"/>
    <mergeCell ref="F50:G50"/>
    <mergeCell ref="A51:E51"/>
    <mergeCell ref="F51:G51"/>
    <mergeCell ref="H51:I51"/>
    <mergeCell ref="A66:E66"/>
    <mergeCell ref="H66:I66"/>
    <mergeCell ref="A65:E65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7:E7"/>
    <mergeCell ref="H7:I7"/>
    <mergeCell ref="F8:G8"/>
    <mergeCell ref="H50:I50"/>
    <mergeCell ref="A50:E50"/>
    <mergeCell ref="A48:E48"/>
    <mergeCell ref="F48:G48"/>
    <mergeCell ref="A49:E49"/>
    <mergeCell ref="F49:G49"/>
    <mergeCell ref="H49:I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33">
      <selection activeCell="N857" sqref="N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'[27]2'!$B$1</f>
        <v>18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2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26" t="s">
        <v>8</v>
      </c>
      <c r="B839" s="27"/>
      <c r="C839" s="27"/>
      <c r="D839" s="27"/>
      <c r="E839" s="28"/>
      <c r="F839" s="6" t="s">
        <v>7</v>
      </c>
      <c r="G839" s="22"/>
      <c r="H839" s="29" t="s">
        <v>6</v>
      </c>
      <c r="I839" s="30"/>
    </row>
    <row r="840" spans="1:9" ht="13.5" thickBot="1">
      <c r="A840" s="102" t="s">
        <v>14</v>
      </c>
      <c r="B840" s="103"/>
      <c r="C840" s="103"/>
      <c r="D840" s="103"/>
      <c r="E840" s="104"/>
      <c r="F840" s="31"/>
      <c r="G840" s="32"/>
      <c r="H840" s="105"/>
      <c r="I840" s="106"/>
    </row>
    <row r="841" spans="1:9" ht="12.75" customHeight="1" hidden="1">
      <c r="A841" s="64" t="str">
        <f>'[27]2'!$B$7</f>
        <v>КАША ГРЕЧНЕВАЯ МОЛ</v>
      </c>
      <c r="B841" s="65"/>
      <c r="C841" s="65"/>
      <c r="D841" s="65"/>
      <c r="E841" s="65"/>
      <c r="F841" s="87">
        <v>200</v>
      </c>
      <c r="G841" s="79"/>
      <c r="H841" s="101">
        <f>'[27]2'!$BK$7</f>
        <v>12.65828</v>
      </c>
      <c r="I841" s="58"/>
    </row>
    <row r="842" spans="1:9" ht="15.75" customHeight="1" hidden="1">
      <c r="A842" s="45" t="str">
        <f>'[27]2'!$B$8</f>
        <v>ПЕЧЕНЬЕ</v>
      </c>
      <c r="B842" s="46"/>
      <c r="C842" s="46"/>
      <c r="D842" s="46"/>
      <c r="E842" s="46"/>
      <c r="F842" s="47">
        <v>200</v>
      </c>
      <c r="G842" s="53"/>
      <c r="H842" s="99">
        <f>'[27]2'!$BK$8</f>
        <v>5.20835</v>
      </c>
      <c r="I842" s="49"/>
    </row>
    <row r="843" spans="1:9" ht="15.75" customHeight="1" hidden="1">
      <c r="A843" s="45" t="str">
        <f>'[27]2'!$B$9</f>
        <v>ЧАЙ</v>
      </c>
      <c r="B843" s="46"/>
      <c r="C843" s="46"/>
      <c r="D843" s="46"/>
      <c r="E843" s="46"/>
      <c r="F843" s="47">
        <v>10</v>
      </c>
      <c r="G843" s="53"/>
      <c r="H843" s="99">
        <f>'[27]2'!$BK$9</f>
        <v>1.19175</v>
      </c>
      <c r="I843" s="49"/>
    </row>
    <row r="844" spans="1:9" ht="15.75" customHeight="1" hidden="1">
      <c r="A844" s="35">
        <f>'[27]2'!$B$10</f>
        <v>0</v>
      </c>
      <c r="B844" s="36"/>
      <c r="C844" s="36"/>
      <c r="D844" s="36"/>
      <c r="E844" s="36"/>
      <c r="F844" s="37">
        <v>30</v>
      </c>
      <c r="G844" s="38"/>
      <c r="H844" s="33">
        <f>'[27]2'!$BK$10</f>
        <v>0</v>
      </c>
      <c r="I844" s="100"/>
    </row>
    <row r="845" spans="1:9" ht="15.75" customHeight="1" hidden="1">
      <c r="A845" s="91"/>
      <c r="B845" s="92"/>
      <c r="C845" s="92"/>
      <c r="D845" s="92"/>
      <c r="E845" s="93"/>
      <c r="F845" s="37"/>
      <c r="G845" s="38"/>
      <c r="H845" s="94">
        <f>'[28]2'!$BK$11</f>
        <v>0</v>
      </c>
      <c r="I845" s="34"/>
    </row>
    <row r="846" spans="1:9" ht="15.75" customHeight="1" hidden="1">
      <c r="A846" s="95" t="s">
        <v>15</v>
      </c>
      <c r="B846" s="96"/>
      <c r="C846" s="96"/>
      <c r="D846" s="96"/>
      <c r="E846" s="96"/>
      <c r="F846" s="96"/>
      <c r="G846" s="97"/>
      <c r="H846" s="95"/>
      <c r="I846" s="98"/>
    </row>
    <row r="847" spans="1:9" ht="15.75">
      <c r="A847" s="64" t="str">
        <f>'[27]2'!$B$7</f>
        <v>КАША ГРЕЧНЕВАЯ МОЛ</v>
      </c>
      <c r="B847" s="65"/>
      <c r="C847" s="65"/>
      <c r="D847" s="65"/>
      <c r="E847" s="65"/>
      <c r="F847" s="87">
        <v>200</v>
      </c>
      <c r="G847" s="79"/>
      <c r="H847" s="101">
        <f>'[27]2'!$BK$7</f>
        <v>12.65828</v>
      </c>
      <c r="I847" s="58"/>
    </row>
    <row r="848" spans="1:9" ht="15.75">
      <c r="A848" s="45" t="str">
        <f>'[27]2'!$B$8</f>
        <v>ПЕЧЕНЬЕ</v>
      </c>
      <c r="B848" s="46"/>
      <c r="C848" s="46"/>
      <c r="D848" s="46"/>
      <c r="E848" s="46"/>
      <c r="F848" s="47">
        <v>35</v>
      </c>
      <c r="G848" s="53"/>
      <c r="H848" s="99">
        <f>'[27]2'!$BK$8</f>
        <v>5.20835</v>
      </c>
      <c r="I848" s="49"/>
    </row>
    <row r="849" spans="1:9" ht="15.75">
      <c r="A849" s="45" t="str">
        <f>'[27]2'!$B$9</f>
        <v>ЧАЙ</v>
      </c>
      <c r="B849" s="46"/>
      <c r="C849" s="46"/>
      <c r="D849" s="46"/>
      <c r="E849" s="46"/>
      <c r="F849" s="47">
        <v>200</v>
      </c>
      <c r="G849" s="53"/>
      <c r="H849" s="99">
        <f>'[27]2'!$BK$9</f>
        <v>1.19175</v>
      </c>
      <c r="I849" s="49"/>
    </row>
    <row r="850" spans="1:9" ht="15.75" hidden="1">
      <c r="A850" s="35">
        <f>'[27]2'!$B$10</f>
        <v>0</v>
      </c>
      <c r="B850" s="36"/>
      <c r="C850" s="36"/>
      <c r="D850" s="36"/>
      <c r="E850" s="36"/>
      <c r="F850" s="37">
        <v>30</v>
      </c>
      <c r="G850" s="38"/>
      <c r="H850" s="33">
        <f>'[27]2'!$BK$10</f>
        <v>0</v>
      </c>
      <c r="I850" s="100"/>
    </row>
    <row r="851" spans="1:9" ht="16.5" hidden="1" thickBot="1">
      <c r="A851" s="91"/>
      <c r="B851" s="92"/>
      <c r="C851" s="92"/>
      <c r="D851" s="92"/>
      <c r="E851" s="93"/>
      <c r="F851" s="37"/>
      <c r="G851" s="38"/>
      <c r="H851" s="94">
        <f>'[28]2'!$BK$11</f>
        <v>0</v>
      </c>
      <c r="I851" s="34"/>
    </row>
    <row r="852" spans="1:9" ht="13.5" hidden="1" thickBot="1">
      <c r="A852" s="95" t="s">
        <v>15</v>
      </c>
      <c r="B852" s="96"/>
      <c r="C852" s="96"/>
      <c r="D852" s="96"/>
      <c r="E852" s="96"/>
      <c r="F852" s="96"/>
      <c r="G852" s="97"/>
      <c r="H852" s="95"/>
      <c r="I852" s="98"/>
    </row>
    <row r="853" spans="1:9" ht="15.75" hidden="1">
      <c r="A853" s="67"/>
      <c r="B853" s="68"/>
      <c r="C853" s="68"/>
      <c r="D853" s="68"/>
      <c r="E853" s="69"/>
      <c r="F853" s="37"/>
      <c r="G853" s="38"/>
      <c r="H853" s="90"/>
      <c r="I853" s="71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hidden="1">
      <c r="A856" s="35"/>
      <c r="B856" s="36"/>
      <c r="C856" s="36"/>
      <c r="D856" s="36"/>
      <c r="E856" s="36"/>
      <c r="F856" s="37"/>
      <c r="G856" s="38"/>
      <c r="H856" s="33"/>
      <c r="I856" s="34"/>
    </row>
    <row r="857" spans="1:9" ht="16.5" thickBot="1">
      <c r="A857" s="35"/>
      <c r="B857" s="36"/>
      <c r="C857" s="36"/>
      <c r="D857" s="36"/>
      <c r="E857" s="36"/>
      <c r="F857" s="37"/>
      <c r="G857" s="38"/>
      <c r="H857" s="33"/>
      <c r="I857" s="34"/>
    </row>
    <row r="858" spans="1:9" ht="16.5" thickBot="1">
      <c r="A858" s="43" t="s">
        <v>12</v>
      </c>
      <c r="B858" s="44"/>
      <c r="C858" s="44"/>
      <c r="D858" s="44"/>
      <c r="E858" s="44"/>
      <c r="F858" s="44"/>
      <c r="G858" s="44"/>
      <c r="H858" s="41">
        <f>SUM(H844:H857)</f>
        <v>19.05838</v>
      </c>
      <c r="I858" s="42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'[29]2'!$B$1</f>
        <v>18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2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26" t="s">
        <v>8</v>
      </c>
      <c r="B869" s="27"/>
      <c r="C869" s="27"/>
      <c r="D869" s="27"/>
      <c r="E869" s="28"/>
      <c r="F869" s="6" t="s">
        <v>7</v>
      </c>
      <c r="G869" s="22"/>
      <c r="H869" s="29" t="s">
        <v>6</v>
      </c>
      <c r="I869" s="30"/>
    </row>
    <row r="870" spans="1:9" ht="13.5" thickBot="1">
      <c r="A870" s="102" t="s">
        <v>14</v>
      </c>
      <c r="B870" s="103"/>
      <c r="C870" s="103"/>
      <c r="D870" s="103"/>
      <c r="E870" s="104"/>
      <c r="F870" s="31"/>
      <c r="G870" s="32"/>
      <c r="H870" s="105"/>
      <c r="I870" s="106"/>
    </row>
    <row r="871" spans="1:9" ht="15.75">
      <c r="A871" s="67" t="str">
        <f>'[29]2'!$B$21</f>
        <v>ПОМИДОР КОНСЕРВИРОВАННЫЙ</v>
      </c>
      <c r="B871" s="68"/>
      <c r="C871" s="68"/>
      <c r="D871" s="68"/>
      <c r="E871" s="69"/>
      <c r="F871" s="37">
        <v>60</v>
      </c>
      <c r="G871" s="38"/>
      <c r="H871" s="90">
        <f>'[29]2'!$BK$21</f>
        <v>0</v>
      </c>
      <c r="I871" s="71"/>
    </row>
    <row r="872" spans="1:9" ht="15.75">
      <c r="A872" s="35" t="str">
        <f>'[29]2'!$B$22</f>
        <v>РАССОЛ. ПО ЛЕНИГРАДСКИ\СМЕТАНА</v>
      </c>
      <c r="B872" s="36"/>
      <c r="C872" s="36"/>
      <c r="D872" s="36"/>
      <c r="E872" s="36"/>
      <c r="F872" s="37" t="s">
        <v>69</v>
      </c>
      <c r="G872" s="38"/>
      <c r="H872" s="33">
        <f>'[29]2'!$BK$22</f>
        <v>6.1888836000000005</v>
      </c>
      <c r="I872" s="34"/>
    </row>
    <row r="873" spans="1:9" ht="15.75">
      <c r="A873" s="35" t="str">
        <f>'[29]2'!$B$23</f>
        <v>БИТОЧКИ РЫБНЫЕ</v>
      </c>
      <c r="B873" s="36"/>
      <c r="C873" s="36"/>
      <c r="D873" s="36"/>
      <c r="E873" s="36"/>
      <c r="F873" s="37">
        <v>90</v>
      </c>
      <c r="G873" s="38"/>
      <c r="H873" s="33">
        <f>'[29]2'!$BK$23</f>
        <v>16.3592874</v>
      </c>
      <c r="I873" s="34"/>
    </row>
    <row r="874" spans="1:9" ht="15.75">
      <c r="A874" s="35" t="str">
        <f>'[29]2'!$B$24</f>
        <v>КАРТОФЕЛЬНОЕ ПЮРЕ</v>
      </c>
      <c r="B874" s="36"/>
      <c r="C874" s="36"/>
      <c r="D874" s="36"/>
      <c r="E874" s="36"/>
      <c r="F874" s="37">
        <v>150</v>
      </c>
      <c r="G874" s="38"/>
      <c r="H874" s="33">
        <f>'[29]2'!$BK$24</f>
        <v>4.8503525</v>
      </c>
      <c r="I874" s="34"/>
    </row>
    <row r="875" spans="1:9" ht="12.75" customHeight="1">
      <c r="A875" s="35" t="str">
        <f>'[29]2'!$B$25</f>
        <v>КОМПОТ ИЗ СУХОФРУКТОВ</v>
      </c>
      <c r="B875" s="36"/>
      <c r="C875" s="36"/>
      <c r="D875" s="36"/>
      <c r="E875" s="36"/>
      <c r="F875" s="37">
        <v>200</v>
      </c>
      <c r="G875" s="38"/>
      <c r="H875" s="33">
        <f>'[29]2'!$BK$25</f>
        <v>4.71688</v>
      </c>
      <c r="I875" s="34"/>
    </row>
    <row r="876" spans="1:9" ht="15.75" customHeight="1" thickBot="1">
      <c r="A876" s="35" t="str">
        <f>'[29]2'!$B$26</f>
        <v>ХЛЕБ  РЖАНОЙ</v>
      </c>
      <c r="B876" s="36"/>
      <c r="C876" s="36"/>
      <c r="D876" s="36"/>
      <c r="E876" s="36"/>
      <c r="F876" s="37">
        <v>45</v>
      </c>
      <c r="G876" s="38"/>
      <c r="H876" s="33">
        <f>'[29]2'!$BK$26</f>
        <v>1.8746999999999998</v>
      </c>
      <c r="I876" s="34"/>
    </row>
    <row r="877" spans="1:9" ht="15.75" customHeight="1" hidden="1">
      <c r="A877" s="67"/>
      <c r="B877" s="68"/>
      <c r="C877" s="68"/>
      <c r="D877" s="68"/>
      <c r="E877" s="69"/>
      <c r="F877" s="37"/>
      <c r="G877" s="38"/>
      <c r="H877" s="90"/>
      <c r="I877" s="71"/>
    </row>
    <row r="878" spans="1:9" ht="15.75" customHeight="1" hidden="1">
      <c r="A878" s="35"/>
      <c r="B878" s="36"/>
      <c r="C878" s="36"/>
      <c r="D878" s="36"/>
      <c r="E878" s="36"/>
      <c r="F878" s="37"/>
      <c r="G878" s="38"/>
      <c r="H878" s="33"/>
      <c r="I878" s="34"/>
    </row>
    <row r="879" spans="1:9" ht="15.75" customHeight="1" hidden="1">
      <c r="A879" s="35"/>
      <c r="B879" s="36"/>
      <c r="C879" s="36"/>
      <c r="D879" s="36"/>
      <c r="E879" s="36"/>
      <c r="F879" s="37"/>
      <c r="G879" s="38"/>
      <c r="H879" s="33"/>
      <c r="I879" s="34"/>
    </row>
    <row r="880" spans="1:9" ht="15.75" customHeight="1" hidden="1">
      <c r="A880" s="35"/>
      <c r="B880" s="36"/>
      <c r="C880" s="36"/>
      <c r="D880" s="36"/>
      <c r="E880" s="36"/>
      <c r="F880" s="37"/>
      <c r="G880" s="38"/>
      <c r="H880" s="33"/>
      <c r="I880" s="34"/>
    </row>
    <row r="881" spans="1:9" ht="15.75" customHeight="1" hidden="1">
      <c r="A881" s="35"/>
      <c r="B881" s="36"/>
      <c r="C881" s="36"/>
      <c r="D881" s="36"/>
      <c r="E881" s="36"/>
      <c r="F881" s="37"/>
      <c r="G881" s="38"/>
      <c r="H881" s="33"/>
      <c r="I881" s="34"/>
    </row>
    <row r="882" spans="1:9" ht="15.75" customHeight="1" hidden="1">
      <c r="A882" s="35"/>
      <c r="B882" s="36"/>
      <c r="C882" s="36"/>
      <c r="D882" s="36"/>
      <c r="E882" s="36"/>
      <c r="F882" s="37"/>
      <c r="G882" s="38"/>
      <c r="H882" s="33"/>
      <c r="I882" s="34"/>
    </row>
    <row r="883" spans="1:9" ht="15.75" customHeight="1" hidden="1">
      <c r="A883" s="35"/>
      <c r="B883" s="36"/>
      <c r="C883" s="36"/>
      <c r="D883" s="36"/>
      <c r="E883" s="36"/>
      <c r="F883" s="37"/>
      <c r="G883" s="38"/>
      <c r="H883" s="33"/>
      <c r="I883" s="34"/>
    </row>
    <row r="884" spans="1:9" ht="16.5" hidden="1" thickBot="1">
      <c r="A884" s="35"/>
      <c r="B884" s="36"/>
      <c r="C884" s="36"/>
      <c r="D884" s="36"/>
      <c r="E884" s="36"/>
      <c r="F884" s="37"/>
      <c r="G884" s="38"/>
      <c r="H884" s="33"/>
      <c r="I884" s="34"/>
    </row>
    <row r="885" spans="1:9" ht="16.5" thickBot="1">
      <c r="A885" s="43" t="s">
        <v>12</v>
      </c>
      <c r="B885" s="44"/>
      <c r="C885" s="44"/>
      <c r="D885" s="44"/>
      <c r="E885" s="44"/>
      <c r="F885" s="44"/>
      <c r="G885" s="44"/>
      <c r="H885" s="41">
        <f>SUM(H871:H884)</f>
        <v>33.9901035</v>
      </c>
      <c r="I885" s="42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'[24]2'!$B$1</f>
        <v>18</v>
      </c>
      <c r="E894" s="10" t="s">
        <v>74</v>
      </c>
      <c r="F894" s="10"/>
      <c r="G894" s="10" t="s">
        <v>31</v>
      </c>
    </row>
    <row r="895" spans="1:7" ht="15.75" thickBot="1">
      <c r="A895">
        <v>2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88"/>
      <c r="G897" s="88"/>
      <c r="H897" s="88"/>
      <c r="I897" s="89"/>
    </row>
    <row r="898" spans="1:9" ht="15.75">
      <c r="A898" s="67" t="str">
        <f>'[24]2'!$B$7</f>
        <v>ЛАПША МОЛОЧНАЯ</v>
      </c>
      <c r="B898" s="68"/>
      <c r="C898" s="68"/>
      <c r="D898" s="68"/>
      <c r="E898" s="69"/>
      <c r="F898" s="87">
        <v>200</v>
      </c>
      <c r="G898" s="80"/>
      <c r="H898" s="57">
        <f>'[24]2'!$BJ$7</f>
        <v>11.352265</v>
      </c>
      <c r="I898" s="58"/>
    </row>
    <row r="899" spans="1:9" ht="15.75">
      <c r="A899" s="45" t="str">
        <f>'[24]2'!$B$8</f>
        <v>БЛИНЧИКИ С ПОВИДЛОМ</v>
      </c>
      <c r="B899" s="46"/>
      <c r="C899" s="46"/>
      <c r="D899" s="46"/>
      <c r="E899" s="46"/>
      <c r="F899" s="47" t="s">
        <v>55</v>
      </c>
      <c r="G899" s="47"/>
      <c r="H899" s="48">
        <f>'[24]2'!$BJ$8</f>
        <v>7.6705</v>
      </c>
      <c r="I899" s="49"/>
    </row>
    <row r="900" spans="1:9" ht="16.5" thickBot="1">
      <c r="A900" s="45" t="str">
        <f>'[24]2'!$B$9</f>
        <v>КОМПОТ ИЗ ЯГОД</v>
      </c>
      <c r="B900" s="46"/>
      <c r="C900" s="46"/>
      <c r="D900" s="46"/>
      <c r="E900" s="46"/>
      <c r="F900" s="47">
        <v>200</v>
      </c>
      <c r="G900" s="47"/>
      <c r="H900" s="48">
        <f>'[24]2'!$BJ$9</f>
        <v>2.1311</v>
      </c>
      <c r="I900" s="49"/>
    </row>
    <row r="901" spans="1:9" ht="15.75">
      <c r="A901" s="78" t="s">
        <v>17</v>
      </c>
      <c r="B901" s="79"/>
      <c r="C901" s="79"/>
      <c r="D901" s="79"/>
      <c r="E901" s="80"/>
      <c r="F901" s="85"/>
      <c r="G901" s="85"/>
      <c r="H901" s="85"/>
      <c r="I901" s="86"/>
    </row>
    <row r="902" spans="1:9" ht="16.5" thickBot="1">
      <c r="A902" s="72" t="str">
        <f>'[24]2'!$B$11</f>
        <v>АПЕЛЬСИН</v>
      </c>
      <c r="B902" s="73"/>
      <c r="C902" s="73"/>
      <c r="D902" s="73"/>
      <c r="E902" s="74"/>
      <c r="F902" s="75">
        <v>80</v>
      </c>
      <c r="G902" s="75"/>
      <c r="H902" s="76">
        <f>'[24]2'!$BK$11</f>
        <v>7.86</v>
      </c>
      <c r="I902" s="77"/>
    </row>
    <row r="903" spans="1:9" ht="16.5" thickBot="1">
      <c r="A903" s="61" t="s">
        <v>15</v>
      </c>
      <c r="B903" s="62"/>
      <c r="C903" s="62"/>
      <c r="D903" s="62"/>
      <c r="E903" s="63"/>
      <c r="F903" s="44"/>
      <c r="G903" s="44"/>
      <c r="H903" s="44"/>
      <c r="I903" s="60"/>
    </row>
    <row r="904" spans="1:9" ht="15.75">
      <c r="A904" s="67" t="str">
        <f>'[24]2'!$B$12</f>
        <v>САЛАТ ИЗ СВЕКЛЫ</v>
      </c>
      <c r="B904" s="68"/>
      <c r="C904" s="68"/>
      <c r="D904" s="68"/>
      <c r="E904" s="69"/>
      <c r="F904" s="37">
        <v>50</v>
      </c>
      <c r="G904" s="37"/>
      <c r="H904" s="70">
        <f>'[24]2'!$BJ$12</f>
        <v>1.114835</v>
      </c>
      <c r="I904" s="71"/>
    </row>
    <row r="905" spans="1:9" ht="15.75">
      <c r="A905" s="35" t="str">
        <f>'[24]2'!$B$13</f>
        <v>СУП КАР,С ПШЕН,НА М.К.Б.</v>
      </c>
      <c r="B905" s="36"/>
      <c r="C905" s="36"/>
      <c r="D905" s="36"/>
      <c r="E905" s="36"/>
      <c r="F905" s="37">
        <v>200</v>
      </c>
      <c r="G905" s="37"/>
      <c r="H905" s="40">
        <f>'[24]2'!$BK$13</f>
        <v>8.653350000000001</v>
      </c>
      <c r="I905" s="34"/>
    </row>
    <row r="906" spans="1:9" ht="15.75">
      <c r="A906" s="35" t="str">
        <f>'[24]2'!$B$14</f>
        <v>ЗРАЗЫ РЫБНЫЕ</v>
      </c>
      <c r="B906" s="36"/>
      <c r="C906" s="36"/>
      <c r="D906" s="36"/>
      <c r="E906" s="36"/>
      <c r="F906" s="37">
        <v>80</v>
      </c>
      <c r="G906" s="37"/>
      <c r="H906" s="40">
        <f>'[24]2'!$BJ$14</f>
        <v>14.30078</v>
      </c>
      <c r="I906" s="34"/>
    </row>
    <row r="907" spans="1:9" ht="15.75">
      <c r="A907" s="35" t="str">
        <f>'[24]2'!$B$15</f>
        <v>КАРТОФЕЛЬНОЕ ПЮРЕ</v>
      </c>
      <c r="B907" s="36"/>
      <c r="C907" s="36"/>
      <c r="D907" s="36"/>
      <c r="E907" s="36"/>
      <c r="F907" s="37">
        <v>100</v>
      </c>
      <c r="G907" s="37"/>
      <c r="H907" s="40">
        <f>'[24]2'!$BJ$15</f>
        <v>3.302525</v>
      </c>
      <c r="I907" s="34"/>
    </row>
    <row r="908" spans="1:9" ht="15.75">
      <c r="A908" s="35" t="str">
        <f>'[24]2'!$B$16</f>
        <v>КИСЕЛЬ</v>
      </c>
      <c r="B908" s="36"/>
      <c r="C908" s="36"/>
      <c r="D908" s="36"/>
      <c r="E908" s="36"/>
      <c r="F908" s="37">
        <v>200</v>
      </c>
      <c r="G908" s="37"/>
      <c r="H908" s="40">
        <f>'[24]2'!$BJ$16</f>
        <v>2.2156599999999997</v>
      </c>
      <c r="I908" s="34"/>
    </row>
    <row r="909" spans="1:9" ht="16.5" thickBot="1">
      <c r="A909" s="35" t="str">
        <f>'[24]2'!$B$17</f>
        <v>ХЛЕБ</v>
      </c>
      <c r="B909" s="36"/>
      <c r="C909" s="36"/>
      <c r="D909" s="36"/>
      <c r="E909" s="36"/>
      <c r="F909" s="37">
        <v>40</v>
      </c>
      <c r="G909" s="37"/>
      <c r="H909" s="40">
        <f>'[24]2'!$BJ$17</f>
        <v>1.6668000000000003</v>
      </c>
      <c r="I909" s="34"/>
    </row>
    <row r="910" spans="1:9" ht="16.5" hidden="1" thickBot="1">
      <c r="A910" s="50">
        <f>'[25]1'!$B$18</f>
        <v>0</v>
      </c>
      <c r="B910" s="51"/>
      <c r="C910" s="51"/>
      <c r="D910" s="51"/>
      <c r="E910" s="52"/>
      <c r="F910" s="53"/>
      <c r="G910" s="54"/>
      <c r="H910" s="53"/>
      <c r="I910" s="59"/>
    </row>
    <row r="911" spans="1:9" ht="16.5" thickBot="1">
      <c r="A911" s="61" t="s">
        <v>16</v>
      </c>
      <c r="B911" s="62"/>
      <c r="C911" s="62"/>
      <c r="D911" s="62"/>
      <c r="E911" s="63"/>
      <c r="F911" s="44"/>
      <c r="G911" s="44"/>
      <c r="H911" s="44"/>
      <c r="I911" s="60"/>
    </row>
    <row r="912" spans="1:9" ht="15.75" hidden="1">
      <c r="A912" s="64">
        <f>'[24]2'!$B$20</f>
        <v>0</v>
      </c>
      <c r="B912" s="65"/>
      <c r="C912" s="65"/>
      <c r="D912" s="65"/>
      <c r="E912" s="65"/>
      <c r="F912" s="66"/>
      <c r="G912" s="66"/>
      <c r="H912" s="57">
        <f>'[24]2'!$BJ$20</f>
        <v>0</v>
      </c>
      <c r="I912" s="58"/>
    </row>
    <row r="913" spans="1:9" ht="15.75">
      <c r="A913" s="45" t="str">
        <f>'[24]2'!$B$21</f>
        <v>КОМПОТ ИЗ СУХОФРУКТОВ</v>
      </c>
      <c r="B913" s="46"/>
      <c r="C913" s="46"/>
      <c r="D913" s="46"/>
      <c r="E913" s="46"/>
      <c r="F913" s="47">
        <v>200</v>
      </c>
      <c r="G913" s="47"/>
      <c r="H913" s="48">
        <f>'[24]2'!$BK$21</f>
        <v>3.4583999999999997</v>
      </c>
      <c r="I913" s="49"/>
    </row>
    <row r="914" spans="1:9" ht="15.75">
      <c r="A914" s="50" t="str">
        <f>'[24]2'!$B$22</f>
        <v>ПЕЧЕНЬЕ</v>
      </c>
      <c r="B914" s="51"/>
      <c r="C914" s="51"/>
      <c r="D914" s="51"/>
      <c r="E914" s="52"/>
      <c r="F914" s="53">
        <v>35</v>
      </c>
      <c r="G914" s="54"/>
      <c r="H914" s="55">
        <f>'[24]2'!$BK$22</f>
        <v>5.1331</v>
      </c>
      <c r="I914" s="56"/>
    </row>
    <row r="915" spans="1:9" ht="16.5" thickBot="1">
      <c r="A915" s="35"/>
      <c r="B915" s="36"/>
      <c r="C915" s="36"/>
      <c r="D915" s="36"/>
      <c r="E915" s="36"/>
      <c r="F915" s="37"/>
      <c r="G915" s="37"/>
      <c r="H915" s="40"/>
      <c r="I915" s="34"/>
    </row>
    <row r="916" spans="1:9" ht="16.5" thickBot="1">
      <c r="A916" s="43" t="s">
        <v>12</v>
      </c>
      <c r="B916" s="44"/>
      <c r="C916" s="44"/>
      <c r="D916" s="44"/>
      <c r="E916" s="44"/>
      <c r="F916" s="44"/>
      <c r="G916" s="44"/>
      <c r="H916" s="41">
        <f>SUM(H898:H915)</f>
        <v>68.85931500000001</v>
      </c>
      <c r="I916" s="42"/>
    </row>
    <row r="917" spans="4:9" ht="12.75">
      <c r="D917" s="1" t="s">
        <v>10</v>
      </c>
      <c r="E917" s="1"/>
      <c r="F917" s="1" t="s">
        <v>18</v>
      </c>
      <c r="G917" s="1"/>
      <c r="H917" s="39"/>
      <c r="I917" s="39"/>
    </row>
    <row r="918" spans="4:9" ht="12.75">
      <c r="D918" s="1" t="s">
        <v>9</v>
      </c>
      <c r="E918" s="1"/>
      <c r="F918" s="1" t="s">
        <v>20</v>
      </c>
      <c r="G918" s="1"/>
      <c r="H918" s="39"/>
      <c r="I918" s="39"/>
    </row>
    <row r="919" spans="1:9" ht="12.75">
      <c r="A919" s="24"/>
      <c r="B919" s="24"/>
      <c r="C919" s="24"/>
      <c r="D919" s="23"/>
      <c r="E919" s="23"/>
      <c r="F919" s="23"/>
      <c r="G919" s="23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50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39:E839"/>
    <mergeCell ref="H839:I839"/>
    <mergeCell ref="F840:G840"/>
    <mergeCell ref="A885:E885"/>
    <mergeCell ref="F885:G885"/>
    <mergeCell ref="H885:I885"/>
    <mergeCell ref="A857:E857"/>
    <mergeCell ref="F857:G857"/>
    <mergeCell ref="H857:I857"/>
    <mergeCell ref="A858:E858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F905:G905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H869:I869"/>
    <mergeCell ref="A870:E870"/>
    <mergeCell ref="F870:G870"/>
    <mergeCell ref="H870:I870"/>
    <mergeCell ref="A856:E856"/>
    <mergeCell ref="F856:G856"/>
    <mergeCell ref="H856:I856"/>
    <mergeCell ref="F858:G858"/>
    <mergeCell ref="H858:I85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1273"/>
  <sheetViews>
    <sheetView workbookViewId="0" topLeftCell="A833">
      <selection activeCell="J857" sqref="J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'[27]3'!$B$1</f>
        <v>19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3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26" t="s">
        <v>8</v>
      </c>
      <c r="B839" s="27"/>
      <c r="C839" s="27"/>
      <c r="D839" s="27"/>
      <c r="E839" s="28"/>
      <c r="F839" s="6" t="s">
        <v>7</v>
      </c>
      <c r="G839" s="22"/>
      <c r="H839" s="29" t="s">
        <v>6</v>
      </c>
      <c r="I839" s="30"/>
    </row>
    <row r="840" spans="1:9" ht="13.5" thickBot="1">
      <c r="A840" s="102" t="s">
        <v>14</v>
      </c>
      <c r="B840" s="103"/>
      <c r="C840" s="103"/>
      <c r="D840" s="103"/>
      <c r="E840" s="104"/>
      <c r="F840" s="31"/>
      <c r="G840" s="32"/>
      <c r="H840" s="105"/>
      <c r="I840" s="106"/>
    </row>
    <row r="841" spans="1:9" ht="12.75" customHeight="1">
      <c r="A841" s="64" t="str">
        <f>'[27]3'!$B$7</f>
        <v>КАША ОВСЯНАЯ МОЛ</v>
      </c>
      <c r="B841" s="65"/>
      <c r="C841" s="65"/>
      <c r="D841" s="65"/>
      <c r="E841" s="65"/>
      <c r="F841" s="87">
        <v>200</v>
      </c>
      <c r="G841" s="79"/>
      <c r="H841" s="101">
        <f>'[27]3'!$BK$7</f>
        <v>12.961085</v>
      </c>
      <c r="I841" s="58"/>
    </row>
    <row r="842" spans="1:9" ht="15.75" customHeight="1">
      <c r="A842" s="45" t="str">
        <f>'[27]3'!$B$8</f>
        <v>ПЕЧЕНЬЕ</v>
      </c>
      <c r="B842" s="46"/>
      <c r="C842" s="46"/>
      <c r="D842" s="46"/>
      <c r="E842" s="46"/>
      <c r="F842" s="47">
        <v>10</v>
      </c>
      <c r="G842" s="53"/>
      <c r="H842" s="99">
        <f>'[27]3'!$BK$8</f>
        <v>5.20835</v>
      </c>
      <c r="I842" s="49"/>
    </row>
    <row r="843" spans="1:9" ht="15.75" customHeight="1" thickBot="1">
      <c r="A843" s="45" t="str">
        <f>'[27]3'!$B$9</f>
        <v>ЧАЙ</v>
      </c>
      <c r="B843" s="46"/>
      <c r="C843" s="46"/>
      <c r="D843" s="46"/>
      <c r="E843" s="46"/>
      <c r="F843" s="47">
        <v>30</v>
      </c>
      <c r="G843" s="53"/>
      <c r="H843" s="99">
        <f>'[27]3'!$BK$9</f>
        <v>1.19175</v>
      </c>
      <c r="I843" s="49"/>
    </row>
    <row r="844" spans="1:9" ht="15.75" customHeight="1" hidden="1">
      <c r="A844" s="35">
        <f>'[27]3'!$B$10</f>
        <v>0</v>
      </c>
      <c r="B844" s="36"/>
      <c r="C844" s="36"/>
      <c r="D844" s="36"/>
      <c r="E844" s="36"/>
      <c r="F844" s="37">
        <v>200</v>
      </c>
      <c r="G844" s="38"/>
      <c r="H844" s="33">
        <f>'[27]3'!$BK$10</f>
        <v>0</v>
      </c>
      <c r="I844" s="100"/>
    </row>
    <row r="845" spans="1:9" ht="15.75" customHeight="1" hidden="1" thickBot="1">
      <c r="A845" s="91"/>
      <c r="B845" s="92"/>
      <c r="C845" s="92"/>
      <c r="D845" s="92"/>
      <c r="E845" s="93"/>
      <c r="F845" s="37"/>
      <c r="G845" s="38"/>
      <c r="H845" s="94">
        <f>'[28]3'!$BK$11</f>
        <v>0</v>
      </c>
      <c r="I845" s="34"/>
    </row>
    <row r="846" spans="1:9" ht="15.75" customHeight="1" hidden="1" thickBot="1">
      <c r="A846" s="95" t="s">
        <v>15</v>
      </c>
      <c r="B846" s="96"/>
      <c r="C846" s="96"/>
      <c r="D846" s="96"/>
      <c r="E846" s="96"/>
      <c r="F846" s="96"/>
      <c r="G846" s="97"/>
      <c r="H846" s="95"/>
      <c r="I846" s="98"/>
    </row>
    <row r="847" spans="1:9" ht="15.75" hidden="1">
      <c r="A847" s="67"/>
      <c r="B847" s="68"/>
      <c r="C847" s="68"/>
      <c r="D847" s="68"/>
      <c r="E847" s="69"/>
      <c r="F847" s="37"/>
      <c r="G847" s="38"/>
      <c r="H847" s="90"/>
      <c r="I847" s="71"/>
    </row>
    <row r="848" spans="1:9" ht="15.75" hidden="1">
      <c r="A848" s="35"/>
      <c r="B848" s="36"/>
      <c r="C848" s="36"/>
      <c r="D848" s="36"/>
      <c r="E848" s="36"/>
      <c r="F848" s="37"/>
      <c r="G848" s="38"/>
      <c r="H848" s="33"/>
      <c r="I848" s="34"/>
    </row>
    <row r="849" spans="1:9" ht="15.75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 thickBot="1">
      <c r="A854" s="35" t="e">
        <f>'[30]3'!$B$28</f>
        <v>#REF!</v>
      </c>
      <c r="B854" s="36"/>
      <c r="C854" s="36"/>
      <c r="D854" s="36"/>
      <c r="E854" s="36"/>
      <c r="F854" s="37"/>
      <c r="G854" s="38"/>
      <c r="H854" s="33">
        <f>'[30]1'!$BK$28</f>
        <v>0</v>
      </c>
      <c r="I854" s="34"/>
    </row>
    <row r="855" spans="1:9" ht="15.75" customHeight="1" thickBot="1">
      <c r="A855" s="43" t="s">
        <v>12</v>
      </c>
      <c r="B855" s="44"/>
      <c r="C855" s="44"/>
      <c r="D855" s="44"/>
      <c r="E855" s="44"/>
      <c r="F855" s="44"/>
      <c r="G855" s="44"/>
      <c r="H855" s="41">
        <f>SUM(H841:H854)</f>
        <v>19.361185</v>
      </c>
      <c r="I855" s="42"/>
    </row>
    <row r="856" spans="1:9" ht="15.75" customHeight="1">
      <c r="A856" s="8"/>
      <c r="B856" s="8"/>
      <c r="C856" s="8"/>
      <c r="D856" s="8"/>
      <c r="E856" s="8"/>
      <c r="F856" s="8"/>
      <c r="G856" s="8"/>
      <c r="H856" s="8"/>
      <c r="I856" s="8"/>
    </row>
    <row r="857" spans="4:8" ht="12.75">
      <c r="D857" s="1" t="s">
        <v>10</v>
      </c>
      <c r="E857" s="1"/>
      <c r="F857" s="1"/>
      <c r="G857" s="1" t="s">
        <v>18</v>
      </c>
      <c r="H857" s="1"/>
    </row>
    <row r="858" spans="4:8" ht="12.75">
      <c r="D858" s="1" t="s">
        <v>9</v>
      </c>
      <c r="E858" s="1"/>
      <c r="F858" s="1"/>
      <c r="G858" s="1" t="s">
        <v>11</v>
      </c>
      <c r="H858" s="1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'[29]3'!$B$1</f>
        <v>19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3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26" t="s">
        <v>8</v>
      </c>
      <c r="B869" s="27"/>
      <c r="C869" s="27"/>
      <c r="D869" s="27"/>
      <c r="E869" s="28"/>
      <c r="F869" s="6" t="s">
        <v>7</v>
      </c>
      <c r="G869" s="22"/>
      <c r="H869" s="29" t="s">
        <v>6</v>
      </c>
      <c r="I869" s="30"/>
    </row>
    <row r="870" spans="1:9" ht="13.5" hidden="1" thickBot="1">
      <c r="A870" s="102" t="s">
        <v>14</v>
      </c>
      <c r="B870" s="103"/>
      <c r="C870" s="103"/>
      <c r="D870" s="103"/>
      <c r="E870" s="104"/>
      <c r="F870" s="31"/>
      <c r="G870" s="32"/>
      <c r="H870" s="105"/>
      <c r="I870" s="106"/>
    </row>
    <row r="871" spans="1:9" ht="15.75" hidden="1">
      <c r="A871" s="64">
        <f>'[29]3'!$B$7</f>
        <v>0</v>
      </c>
      <c r="B871" s="65"/>
      <c r="C871" s="65"/>
      <c r="D871" s="65"/>
      <c r="E871" s="65"/>
      <c r="F871" s="87"/>
      <c r="G871" s="79"/>
      <c r="H871" s="101">
        <f>'[29]3'!$BK$7</f>
        <v>0</v>
      </c>
      <c r="I871" s="58"/>
    </row>
    <row r="872" spans="1:9" ht="15.75" hidden="1">
      <c r="A872" s="45">
        <f>'[29]3'!$B$8</f>
        <v>0</v>
      </c>
      <c r="B872" s="46"/>
      <c r="C872" s="46"/>
      <c r="D872" s="46"/>
      <c r="E872" s="46"/>
      <c r="F872" s="47"/>
      <c r="G872" s="53"/>
      <c r="H872" s="99">
        <f>'[29]3'!$BK$8</f>
        <v>0</v>
      </c>
      <c r="I872" s="49"/>
    </row>
    <row r="873" spans="1:9" ht="15.75" hidden="1">
      <c r="A873" s="45">
        <f>'[29]3'!$B$9</f>
        <v>0</v>
      </c>
      <c r="B873" s="46"/>
      <c r="C873" s="46"/>
      <c r="D873" s="46"/>
      <c r="E873" s="46"/>
      <c r="F873" s="47"/>
      <c r="G873" s="53"/>
      <c r="H873" s="99">
        <f>'[29]3'!$BK$9</f>
        <v>0</v>
      </c>
      <c r="I873" s="49"/>
    </row>
    <row r="874" spans="1:9" ht="15.75" hidden="1">
      <c r="A874" s="35">
        <f>'[29]3'!$B$10</f>
        <v>0</v>
      </c>
      <c r="B874" s="36"/>
      <c r="C874" s="36"/>
      <c r="D874" s="36"/>
      <c r="E874" s="36"/>
      <c r="F874" s="37"/>
      <c r="G874" s="38"/>
      <c r="H874" s="33">
        <f>'[29]3'!$BK$10</f>
        <v>0</v>
      </c>
      <c r="I874" s="100"/>
    </row>
    <row r="875" spans="1:9" ht="12.75" customHeight="1" hidden="1" thickBot="1">
      <c r="A875" s="91"/>
      <c r="B875" s="92"/>
      <c r="C875" s="92"/>
      <c r="D875" s="92"/>
      <c r="E875" s="93"/>
      <c r="F875" s="37"/>
      <c r="G875" s="38"/>
      <c r="H875" s="94">
        <f>'[28]3'!$BK$11</f>
        <v>0</v>
      </c>
      <c r="I875" s="34"/>
    </row>
    <row r="876" spans="1:9" ht="15.75" customHeight="1" thickBot="1">
      <c r="A876" s="95" t="s">
        <v>15</v>
      </c>
      <c r="B876" s="96"/>
      <c r="C876" s="96"/>
      <c r="D876" s="96"/>
      <c r="E876" s="96"/>
      <c r="F876" s="96"/>
      <c r="G876" s="97"/>
      <c r="H876" s="95"/>
      <c r="I876" s="98"/>
    </row>
    <row r="877" spans="1:9" ht="15.75" customHeight="1">
      <c r="A877" s="67" t="str">
        <f>'[29]3'!$B$21</f>
        <v>САЛАТ ИЗ СВЕК.и МОР</v>
      </c>
      <c r="B877" s="68"/>
      <c r="C877" s="68"/>
      <c r="D877" s="68"/>
      <c r="E877" s="69"/>
      <c r="F877" s="37">
        <v>60</v>
      </c>
      <c r="G877" s="38"/>
      <c r="H877" s="90">
        <f>'[29]3'!$BK$21</f>
        <v>1.92176</v>
      </c>
      <c r="I877" s="71"/>
    </row>
    <row r="878" spans="1:9" ht="15.75" customHeight="1">
      <c r="A878" s="35" t="str">
        <f>'[29]3'!$B$22</f>
        <v>ЩИ ИЗ СВ.КАПУСТЫ</v>
      </c>
      <c r="B878" s="36"/>
      <c r="C878" s="36"/>
      <c r="D878" s="36"/>
      <c r="E878" s="36"/>
      <c r="F878" s="37" t="s">
        <v>69</v>
      </c>
      <c r="G878" s="38"/>
      <c r="H878" s="33">
        <f>'[29]3'!$BK$22</f>
        <v>8.25462</v>
      </c>
      <c r="I878" s="34"/>
    </row>
    <row r="879" spans="1:9" ht="15.75" customHeight="1">
      <c r="A879" s="35" t="s">
        <v>75</v>
      </c>
      <c r="B879" s="36"/>
      <c r="C879" s="36"/>
      <c r="D879" s="36"/>
      <c r="E879" s="36"/>
      <c r="F879" s="37">
        <v>75</v>
      </c>
      <c r="G879" s="38"/>
      <c r="H879" s="33">
        <f>'[29]3'!$BK$23</f>
        <v>28.355743000000004</v>
      </c>
      <c r="I879" s="34"/>
    </row>
    <row r="880" spans="1:9" ht="15.75" customHeight="1">
      <c r="A880" s="35" t="str">
        <f>'[29]3'!$B$24</f>
        <v>МАКАРОНЫ ОТВАРНЫЕ</v>
      </c>
      <c r="B880" s="36"/>
      <c r="C880" s="36"/>
      <c r="D880" s="36"/>
      <c r="E880" s="36"/>
      <c r="F880" s="37">
        <v>100</v>
      </c>
      <c r="G880" s="38"/>
      <c r="H880" s="33">
        <f>'[29]3'!$BK$24</f>
        <v>5.382297500000001</v>
      </c>
      <c r="I880" s="34"/>
    </row>
    <row r="881" spans="1:9" ht="15.75" customHeight="1">
      <c r="A881" s="35" t="str">
        <f>'[29]3'!$B$25</f>
        <v>КОФЕЙНЫЙ НАПИТОК</v>
      </c>
      <c r="B881" s="36"/>
      <c r="C881" s="36"/>
      <c r="D881" s="36"/>
      <c r="E881" s="36"/>
      <c r="F881" s="37">
        <v>200</v>
      </c>
      <c r="G881" s="38"/>
      <c r="H881" s="33">
        <f>'[29]3'!$BK$25</f>
        <v>2.10588</v>
      </c>
      <c r="I881" s="34"/>
    </row>
    <row r="882" spans="1:9" ht="15.75" customHeight="1">
      <c r="A882" s="35" t="str">
        <f>'[29]3'!$B$26</f>
        <v>ХЛЕБ</v>
      </c>
      <c r="B882" s="36"/>
      <c r="C882" s="36"/>
      <c r="D882" s="36"/>
      <c r="E882" s="36"/>
      <c r="F882" s="37">
        <v>40</v>
      </c>
      <c r="G882" s="38"/>
      <c r="H882" s="33">
        <f>'[29]3'!$BK$26</f>
        <v>1.8746999999999998</v>
      </c>
      <c r="I882" s="34"/>
    </row>
    <row r="883" spans="1:9" ht="15.75" customHeight="1" thickBot="1">
      <c r="A883" s="35" t="str">
        <f>'[29]3'!$B$27</f>
        <v>ЯБЛОКО</v>
      </c>
      <c r="B883" s="36"/>
      <c r="C883" s="36"/>
      <c r="D883" s="36"/>
      <c r="E883" s="36"/>
      <c r="F883" s="37">
        <v>100</v>
      </c>
      <c r="G883" s="38"/>
      <c r="H883" s="33">
        <f>'[29]3'!$BK$27</f>
        <v>5.31</v>
      </c>
      <c r="I883" s="34"/>
    </row>
    <row r="884" spans="1:9" ht="16.5" customHeight="1" hidden="1" thickBot="1">
      <c r="A884" s="35"/>
      <c r="B884" s="36"/>
      <c r="C884" s="36"/>
      <c r="D884" s="36"/>
      <c r="E884" s="36"/>
      <c r="F884" s="37"/>
      <c r="G884" s="38"/>
      <c r="H884" s="33">
        <f>'[30]1'!$BK$28</f>
        <v>0</v>
      </c>
      <c r="I884" s="34"/>
    </row>
    <row r="885" spans="1:9" ht="16.5" thickBot="1">
      <c r="A885" s="43" t="s">
        <v>12</v>
      </c>
      <c r="B885" s="44"/>
      <c r="C885" s="44"/>
      <c r="D885" s="44"/>
      <c r="E885" s="44"/>
      <c r="F885" s="44"/>
      <c r="G885" s="44"/>
      <c r="H885" s="41">
        <f>SUM(H871:H884)</f>
        <v>53.2050005</v>
      </c>
      <c r="I885" s="42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'[24]3'!$B$1</f>
        <v>19</v>
      </c>
      <c r="E894" s="10" t="s">
        <v>73</v>
      </c>
      <c r="F894" s="10"/>
      <c r="G894" s="10" t="s">
        <v>31</v>
      </c>
    </row>
    <row r="895" spans="1:7" ht="15.75" thickBot="1">
      <c r="A895">
        <v>3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88"/>
      <c r="G897" s="88"/>
      <c r="H897" s="88"/>
      <c r="I897" s="89"/>
    </row>
    <row r="898" spans="1:9" ht="15.75">
      <c r="A898" s="67" t="str">
        <f>'[24]3'!$B$7</f>
        <v>КАША"ДРУЖБА"</v>
      </c>
      <c r="B898" s="68"/>
      <c r="C898" s="68"/>
      <c r="D898" s="68"/>
      <c r="E898" s="69"/>
      <c r="F898" s="87">
        <v>200</v>
      </c>
      <c r="G898" s="80"/>
      <c r="H898" s="57">
        <f>'[24]3'!$BJ$7</f>
        <v>12.181539999999998</v>
      </c>
      <c r="I898" s="58"/>
    </row>
    <row r="899" spans="1:9" ht="15.75">
      <c r="A899" s="45" t="str">
        <f>'[24]3'!$B$8</f>
        <v>ХЛЕБОБУЛОЧНЫЕ ИЗДЕЛИЯ</v>
      </c>
      <c r="B899" s="46"/>
      <c r="C899" s="46"/>
      <c r="D899" s="46"/>
      <c r="E899" s="46"/>
      <c r="F899" s="47">
        <v>30</v>
      </c>
      <c r="G899" s="47"/>
      <c r="H899" s="48">
        <f>'[24]3'!$BJ$8</f>
        <v>2.1429</v>
      </c>
      <c r="I899" s="49"/>
    </row>
    <row r="900" spans="1:9" ht="15.75">
      <c r="A900" s="45" t="str">
        <f>'[24]3'!$B$9</f>
        <v>КОФЕЙНЫЙ НАПИТОК</v>
      </c>
      <c r="B900" s="46"/>
      <c r="C900" s="46"/>
      <c r="D900" s="46"/>
      <c r="E900" s="46"/>
      <c r="F900" s="47">
        <v>200</v>
      </c>
      <c r="G900" s="47"/>
      <c r="H900" s="48">
        <f>'[24]3'!$BJ$9</f>
        <v>1.6095399999999997</v>
      </c>
      <c r="I900" s="49"/>
    </row>
    <row r="901" spans="1:9" ht="16.5" thickBot="1">
      <c r="A901" s="72">
        <f>'[24]3'!$B$10</f>
        <v>0</v>
      </c>
      <c r="B901" s="73"/>
      <c r="C901" s="73"/>
      <c r="D901" s="73"/>
      <c r="E901" s="74"/>
      <c r="F901" s="81"/>
      <c r="G901" s="82"/>
      <c r="H901" s="83">
        <f>'[24]3'!$BJ$10</f>
        <v>0</v>
      </c>
      <c r="I901" s="84"/>
    </row>
    <row r="902" spans="1:9" ht="15.75">
      <c r="A902" s="78" t="s">
        <v>17</v>
      </c>
      <c r="B902" s="79"/>
      <c r="C902" s="79"/>
      <c r="D902" s="79"/>
      <c r="E902" s="80"/>
      <c r="F902" s="85"/>
      <c r="G902" s="85"/>
      <c r="H902" s="85"/>
      <c r="I902" s="86"/>
    </row>
    <row r="903" spans="1:9" ht="16.5" thickBot="1">
      <c r="A903" s="72" t="str">
        <f>'[24]3'!$B$11</f>
        <v>АПЕЛЬСИН</v>
      </c>
      <c r="B903" s="73"/>
      <c r="C903" s="73"/>
      <c r="D903" s="73"/>
      <c r="E903" s="74"/>
      <c r="F903" s="75">
        <v>60</v>
      </c>
      <c r="G903" s="75"/>
      <c r="H903" s="76">
        <f>'[24]3'!$BJ$11</f>
        <v>7.867799999999999</v>
      </c>
      <c r="I903" s="77"/>
    </row>
    <row r="904" spans="1:9" ht="16.5" thickBot="1">
      <c r="A904" s="61" t="s">
        <v>15</v>
      </c>
      <c r="B904" s="62"/>
      <c r="C904" s="62"/>
      <c r="D904" s="62"/>
      <c r="E904" s="63"/>
      <c r="F904" s="44"/>
      <c r="G904" s="44"/>
      <c r="H904" s="44"/>
      <c r="I904" s="60"/>
    </row>
    <row r="905" spans="1:9" ht="15.75">
      <c r="A905" s="67" t="str">
        <f>'[24]3'!$B$12</f>
        <v>САЛАТ ВИТАМИННЫЙ</v>
      </c>
      <c r="B905" s="68"/>
      <c r="C905" s="68"/>
      <c r="D905" s="68"/>
      <c r="E905" s="69"/>
      <c r="F905" s="37">
        <v>50</v>
      </c>
      <c r="G905" s="37"/>
      <c r="H905" s="70">
        <f>'[24]3'!$BK$12</f>
        <v>3.456875</v>
      </c>
      <c r="I905" s="71"/>
    </row>
    <row r="906" spans="1:9" ht="15.75">
      <c r="A906" s="35" t="str">
        <f>'[24]3'!$B$13</f>
        <v>СУП КАРТ С ГОР НА МКБ</v>
      </c>
      <c r="B906" s="36"/>
      <c r="C906" s="36"/>
      <c r="D906" s="36"/>
      <c r="E906" s="36"/>
      <c r="F906" s="37">
        <v>200</v>
      </c>
      <c r="G906" s="37"/>
      <c r="H906" s="40">
        <f>'[24]3'!$BK$13</f>
        <v>6.71907</v>
      </c>
      <c r="I906" s="34"/>
    </row>
    <row r="907" spans="1:9" ht="15.75">
      <c r="A907" s="35" t="str">
        <f>'[24]3'!$B$14</f>
        <v>СОСИСКА ОТВАРНАЯ</v>
      </c>
      <c r="B907" s="36"/>
      <c r="C907" s="36"/>
      <c r="D907" s="36"/>
      <c r="E907" s="36"/>
      <c r="F907" s="37">
        <v>85</v>
      </c>
      <c r="G907" s="37"/>
      <c r="H907" s="40">
        <f>'[24]3'!$BK$14</f>
        <v>25.3987424</v>
      </c>
      <c r="I907" s="34"/>
    </row>
    <row r="908" spans="1:9" ht="15.75">
      <c r="A908" s="35" t="str">
        <f>'[24]3'!$B$15</f>
        <v>ГРЕЧКА ОТВАРНАЯ</v>
      </c>
      <c r="B908" s="36"/>
      <c r="C908" s="36"/>
      <c r="D908" s="36"/>
      <c r="E908" s="36"/>
      <c r="F908" s="37">
        <v>100</v>
      </c>
      <c r="G908" s="37"/>
      <c r="H908" s="40">
        <f>'[24]3'!$BK$15</f>
        <v>6.16791</v>
      </c>
      <c r="I908" s="34"/>
    </row>
    <row r="909" spans="1:9" ht="15.75">
      <c r="A909" s="35" t="str">
        <f>'[24]3'!$B$16</f>
        <v>КОМПОТ ИЗ СУХОФРУКТОВ</v>
      </c>
      <c r="B909" s="36"/>
      <c r="C909" s="36"/>
      <c r="D909" s="36"/>
      <c r="E909" s="36"/>
      <c r="F909" s="37">
        <v>200</v>
      </c>
      <c r="G909" s="37"/>
      <c r="H909" s="40">
        <f>'[24]3'!$BK$16</f>
        <v>3.947</v>
      </c>
      <c r="I909" s="34"/>
    </row>
    <row r="910" spans="1:9" ht="16.5" customHeight="1" thickBot="1">
      <c r="A910" s="35" t="str">
        <f>'[24]3'!$B$17</f>
        <v>ХЛЕБ</v>
      </c>
      <c r="B910" s="36"/>
      <c r="C910" s="36"/>
      <c r="D910" s="36"/>
      <c r="E910" s="36"/>
      <c r="F910" s="37">
        <v>40</v>
      </c>
      <c r="G910" s="37"/>
      <c r="H910" s="40">
        <f>'[24]3'!$BJ$17</f>
        <v>1.6668000000000003</v>
      </c>
      <c r="I910" s="34"/>
    </row>
    <row r="911" spans="1:9" ht="16.5" hidden="1" thickBot="1">
      <c r="A911" s="50">
        <f>'[25]1'!$B$18</f>
        <v>0</v>
      </c>
      <c r="B911" s="51"/>
      <c r="C911" s="51"/>
      <c r="D911" s="51"/>
      <c r="E911" s="52"/>
      <c r="F911" s="53"/>
      <c r="G911" s="54"/>
      <c r="H911" s="53"/>
      <c r="I911" s="59"/>
    </row>
    <row r="912" spans="1:9" ht="15.75" customHeight="1" thickBot="1">
      <c r="A912" s="61" t="s">
        <v>16</v>
      </c>
      <c r="B912" s="62"/>
      <c r="C912" s="62"/>
      <c r="D912" s="62"/>
      <c r="E912" s="63"/>
      <c r="F912" s="44"/>
      <c r="G912" s="44"/>
      <c r="H912" s="44"/>
      <c r="I912" s="60"/>
    </row>
    <row r="913" spans="1:9" ht="15.75">
      <c r="A913" s="64" t="str">
        <f>'[24]3'!$B$20</f>
        <v>БЛИНЧИКИ С ПОВИДЛОМ</v>
      </c>
      <c r="B913" s="65"/>
      <c r="C913" s="65"/>
      <c r="D913" s="65"/>
      <c r="E913" s="65"/>
      <c r="F913" s="66" t="s">
        <v>55</v>
      </c>
      <c r="G913" s="66"/>
      <c r="H913" s="57">
        <f>'[24]3'!$BK$20</f>
        <v>7.344660000000001</v>
      </c>
      <c r="I913" s="58"/>
    </row>
    <row r="914" spans="1:9" ht="15.75">
      <c r="A914" s="45" t="str">
        <f>'[24]3'!$B$21</f>
        <v>ЧАЙ</v>
      </c>
      <c r="B914" s="46"/>
      <c r="C914" s="46"/>
      <c r="D914" s="46"/>
      <c r="E914" s="46"/>
      <c r="F914" s="47">
        <v>200</v>
      </c>
      <c r="G914" s="47"/>
      <c r="H914" s="48">
        <f>'[24]3'!$BK$21</f>
        <v>1.19725</v>
      </c>
      <c r="I914" s="49"/>
    </row>
    <row r="915" spans="1:9" ht="16.5" thickBot="1">
      <c r="A915" s="50">
        <f>'[24]3'!$B$22</f>
        <v>0</v>
      </c>
      <c r="B915" s="51"/>
      <c r="C915" s="51"/>
      <c r="D915" s="51"/>
      <c r="E915" s="52"/>
      <c r="F915" s="53"/>
      <c r="G915" s="54"/>
      <c r="H915" s="55">
        <f>'[24]3'!$BJ$22</f>
        <v>0</v>
      </c>
      <c r="I915" s="56"/>
    </row>
    <row r="916" spans="1:9" ht="16.5" thickBot="1">
      <c r="A916" s="43" t="s">
        <v>12</v>
      </c>
      <c r="B916" s="44"/>
      <c r="C916" s="44"/>
      <c r="D916" s="44"/>
      <c r="E916" s="44"/>
      <c r="F916" s="44"/>
      <c r="G916" s="44"/>
      <c r="H916" s="41">
        <f>SUM(H898:H915)</f>
        <v>79.7000874</v>
      </c>
      <c r="I916" s="42"/>
    </row>
    <row r="917" spans="4:9" ht="12.75">
      <c r="D917" s="1" t="s">
        <v>10</v>
      </c>
      <c r="E917" s="1"/>
      <c r="F917" s="1" t="s">
        <v>18</v>
      </c>
      <c r="G917" s="1"/>
      <c r="H917" s="39"/>
      <c r="I917" s="39"/>
    </row>
    <row r="918" spans="4:9" ht="12.75">
      <c r="D918" s="1" t="s">
        <v>9</v>
      </c>
      <c r="E918" s="1"/>
      <c r="F918" s="1" t="s">
        <v>20</v>
      </c>
      <c r="G918" s="1"/>
      <c r="H918" s="39"/>
      <c r="I918" s="39"/>
    </row>
    <row r="919" spans="1:9" ht="12.75">
      <c r="A919" s="24"/>
      <c r="B919" s="24"/>
      <c r="C919" s="24"/>
      <c r="D919" s="23"/>
      <c r="E919" s="23"/>
      <c r="F919" s="23"/>
      <c r="G919" s="23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41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69:E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39:E839"/>
    <mergeCell ref="H839:I839"/>
    <mergeCell ref="F840:G840"/>
    <mergeCell ref="A885:E885"/>
    <mergeCell ref="F885:G885"/>
    <mergeCell ref="H885:I885"/>
    <mergeCell ref="A883:E883"/>
    <mergeCell ref="F883:G883"/>
    <mergeCell ref="H883:I883"/>
    <mergeCell ref="A884:E884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L1273"/>
  <sheetViews>
    <sheetView workbookViewId="0" topLeftCell="A894">
      <selection activeCell="A921" sqref="A921:E921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'[27]4'!$B$1</f>
        <v>22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4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26" t="s">
        <v>8</v>
      </c>
      <c r="B840" s="27"/>
      <c r="C840" s="27"/>
      <c r="D840" s="27"/>
      <c r="E840" s="28"/>
      <c r="F840" s="6" t="s">
        <v>7</v>
      </c>
      <c r="G840" s="22"/>
      <c r="H840" s="29" t="s">
        <v>6</v>
      </c>
      <c r="I840" s="30"/>
    </row>
    <row r="841" spans="1:9" ht="12.75" customHeight="1" thickBot="1">
      <c r="A841" s="102" t="s">
        <v>14</v>
      </c>
      <c r="B841" s="103"/>
      <c r="C841" s="103"/>
      <c r="D841" s="103"/>
      <c r="E841" s="104"/>
      <c r="F841" s="31"/>
      <c r="G841" s="32"/>
      <c r="H841" s="105"/>
      <c r="I841" s="106"/>
    </row>
    <row r="842" spans="1:9" ht="15.75" customHeight="1">
      <c r="A842" s="64" t="str">
        <f>'[27]4'!$B$7</f>
        <v>КАША ГРЕЧНЕВАЯ МОЛ</v>
      </c>
      <c r="B842" s="65"/>
      <c r="C842" s="65"/>
      <c r="D842" s="65"/>
      <c r="E842" s="65"/>
      <c r="F842" s="87">
        <v>200</v>
      </c>
      <c r="G842" s="79"/>
      <c r="H842" s="101">
        <f>'[27]4'!$BK$7</f>
        <v>12.866029999999999</v>
      </c>
      <c r="I842" s="58"/>
    </row>
    <row r="843" spans="1:9" ht="15.75" customHeight="1">
      <c r="A843" s="45" t="str">
        <f>'[27]4'!$B$8</f>
        <v>БЛИНЧИКИ С ПОВИДЛ.</v>
      </c>
      <c r="B843" s="46"/>
      <c r="C843" s="46"/>
      <c r="D843" s="46"/>
      <c r="E843" s="46"/>
      <c r="F843" s="47" t="s">
        <v>55</v>
      </c>
      <c r="G843" s="53"/>
      <c r="H843" s="99">
        <f>'[27]4'!$BK$8</f>
        <v>8.0909</v>
      </c>
      <c r="I843" s="49"/>
    </row>
    <row r="844" spans="1:9" ht="15.75" customHeight="1" thickBot="1">
      <c r="A844" s="45" t="str">
        <f>'[27]4'!$B$9</f>
        <v>ЧАЙ</v>
      </c>
      <c r="B844" s="46"/>
      <c r="C844" s="46"/>
      <c r="D844" s="46"/>
      <c r="E844" s="46"/>
      <c r="F844" s="47">
        <v>200</v>
      </c>
      <c r="G844" s="53"/>
      <c r="H844" s="99">
        <f>'[27]4'!$BK$9</f>
        <v>1.19175</v>
      </c>
      <c r="I844" s="49"/>
    </row>
    <row r="845" spans="1:9" ht="15.75" customHeight="1" hidden="1">
      <c r="A845" s="35">
        <f>'[27]4'!$B$10</f>
        <v>0</v>
      </c>
      <c r="B845" s="36"/>
      <c r="C845" s="36"/>
      <c r="D845" s="36"/>
      <c r="E845" s="36"/>
      <c r="F845" s="37"/>
      <c r="G845" s="38"/>
      <c r="H845" s="33">
        <f>'[27]4'!$BK$10</f>
        <v>0</v>
      </c>
      <c r="I845" s="100"/>
    </row>
    <row r="846" spans="1:9" ht="15.75" customHeight="1" hidden="1" thickBot="1">
      <c r="A846" s="91"/>
      <c r="B846" s="92"/>
      <c r="C846" s="92"/>
      <c r="D846" s="92"/>
      <c r="E846" s="93"/>
      <c r="F846" s="37"/>
      <c r="G846" s="38"/>
      <c r="H846" s="94">
        <f>'[28]4'!$BK$11</f>
        <v>0</v>
      </c>
      <c r="I846" s="34"/>
    </row>
    <row r="847" spans="1:9" ht="15.75" customHeight="1" hidden="1" thickBot="1">
      <c r="A847" s="95" t="s">
        <v>15</v>
      </c>
      <c r="B847" s="96"/>
      <c r="C847" s="96"/>
      <c r="D847" s="96"/>
      <c r="E847" s="96"/>
      <c r="F847" s="96"/>
      <c r="G847" s="97"/>
      <c r="H847" s="95"/>
      <c r="I847" s="98"/>
    </row>
    <row r="848" spans="1:9" ht="15.75" customHeight="1" hidden="1">
      <c r="A848" s="67"/>
      <c r="B848" s="68"/>
      <c r="C848" s="68"/>
      <c r="D848" s="68"/>
      <c r="E848" s="69"/>
      <c r="F848" s="37"/>
      <c r="G848" s="38"/>
      <c r="H848" s="90"/>
      <c r="I848" s="71"/>
    </row>
    <row r="849" spans="1:9" ht="15.75" customHeight="1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 thickBot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customHeight="1" thickBot="1">
      <c r="A856" s="43" t="s">
        <v>12</v>
      </c>
      <c r="B856" s="44"/>
      <c r="C856" s="44"/>
      <c r="D856" s="44"/>
      <c r="E856" s="44"/>
      <c r="F856" s="44"/>
      <c r="G856" s="44"/>
      <c r="H856" s="41">
        <f>SUM(H842:H855)</f>
        <v>22.14868</v>
      </c>
      <c r="I856" s="42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'[29]4'!$B$1</f>
        <v>22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4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26" t="s">
        <v>8</v>
      </c>
      <c r="B870" s="27"/>
      <c r="C870" s="27"/>
      <c r="D870" s="27"/>
      <c r="E870" s="28"/>
      <c r="F870" s="6" t="s">
        <v>7</v>
      </c>
      <c r="G870" s="22"/>
      <c r="H870" s="29" t="s">
        <v>6</v>
      </c>
      <c r="I870" s="30"/>
    </row>
    <row r="871" spans="1:9" ht="15.75" customHeight="1" hidden="1">
      <c r="A871" s="102" t="s">
        <v>14</v>
      </c>
      <c r="B871" s="103"/>
      <c r="C871" s="103"/>
      <c r="D871" s="103"/>
      <c r="E871" s="104"/>
      <c r="F871" s="31"/>
      <c r="G871" s="32"/>
      <c r="H871" s="105"/>
      <c r="I871" s="106"/>
    </row>
    <row r="872" spans="1:9" ht="15.75" customHeight="1" hidden="1">
      <c r="A872" s="64">
        <f>'[29]4'!$B$7</f>
        <v>0</v>
      </c>
      <c r="B872" s="65"/>
      <c r="C872" s="65"/>
      <c r="D872" s="65"/>
      <c r="E872" s="65"/>
      <c r="F872" s="87"/>
      <c r="G872" s="79"/>
      <c r="H872" s="101">
        <f>'[29]4'!$BK$7</f>
        <v>0</v>
      </c>
      <c r="I872" s="58"/>
    </row>
    <row r="873" spans="1:9" ht="15.75" customHeight="1" hidden="1">
      <c r="A873" s="45">
        <f>'[29]4'!$B$8</f>
        <v>0</v>
      </c>
      <c r="B873" s="46"/>
      <c r="C873" s="46"/>
      <c r="D873" s="46"/>
      <c r="E873" s="46"/>
      <c r="F873" s="47"/>
      <c r="G873" s="53"/>
      <c r="H873" s="99">
        <f>'[29]4'!$BK$8</f>
        <v>0</v>
      </c>
      <c r="I873" s="49"/>
    </row>
    <row r="874" spans="1:9" ht="15.75" customHeight="1" hidden="1">
      <c r="A874" s="45">
        <f>'[29]4'!$B$9</f>
        <v>0</v>
      </c>
      <c r="B874" s="46"/>
      <c r="C874" s="46"/>
      <c r="D874" s="46"/>
      <c r="E874" s="46"/>
      <c r="F874" s="47"/>
      <c r="G874" s="53"/>
      <c r="H874" s="99">
        <f>'[29]4'!$BK$9</f>
        <v>0</v>
      </c>
      <c r="I874" s="49"/>
    </row>
    <row r="875" spans="1:9" ht="12.75" customHeight="1" hidden="1" thickBot="1">
      <c r="A875" s="35">
        <f>'[29]4'!$B$10</f>
        <v>0</v>
      </c>
      <c r="B875" s="36"/>
      <c r="C875" s="36"/>
      <c r="D875" s="36"/>
      <c r="E875" s="36"/>
      <c r="F875" s="37"/>
      <c r="G875" s="38"/>
      <c r="H875" s="33">
        <f>'[29]4'!$BK$10</f>
        <v>0</v>
      </c>
      <c r="I875" s="100"/>
    </row>
    <row r="876" spans="1:9" ht="15.75" customHeight="1" thickBot="1">
      <c r="A876" s="91"/>
      <c r="B876" s="92"/>
      <c r="C876" s="92"/>
      <c r="D876" s="92"/>
      <c r="E876" s="93"/>
      <c r="F876" s="37"/>
      <c r="G876" s="38"/>
      <c r="H876" s="94">
        <f>'[28]4'!$BK$11</f>
        <v>0</v>
      </c>
      <c r="I876" s="34"/>
    </row>
    <row r="877" spans="1:9" ht="15.75" customHeight="1" thickBot="1">
      <c r="A877" s="95" t="s">
        <v>15</v>
      </c>
      <c r="B877" s="96"/>
      <c r="C877" s="96"/>
      <c r="D877" s="96"/>
      <c r="E877" s="96"/>
      <c r="F877" s="96"/>
      <c r="G877" s="97"/>
      <c r="H877" s="95"/>
      <c r="I877" s="98"/>
    </row>
    <row r="878" spans="1:9" ht="15.75" customHeight="1">
      <c r="A878" s="67" t="str">
        <f>'[29]4'!$B$21</f>
        <v>ПОМИДОР КОНСЕРВ.</v>
      </c>
      <c r="B878" s="68"/>
      <c r="C878" s="68"/>
      <c r="D878" s="68"/>
      <c r="E878" s="69"/>
      <c r="F878" s="37">
        <v>60</v>
      </c>
      <c r="G878" s="38"/>
      <c r="H878" s="90">
        <f>'[29]4'!$BK$21</f>
        <v>0</v>
      </c>
      <c r="I878" s="71"/>
    </row>
    <row r="879" spans="1:9" ht="15.75" customHeight="1">
      <c r="A879" s="35" t="str">
        <f>'[29]4'!$B$22</f>
        <v>СУП КАРТ С ГОРОХ</v>
      </c>
      <c r="B879" s="36"/>
      <c r="C879" s="36"/>
      <c r="D879" s="36"/>
      <c r="E879" s="36"/>
      <c r="F879" s="37">
        <v>250</v>
      </c>
      <c r="G879" s="38"/>
      <c r="H879" s="33">
        <f>'[29]4'!$BK$22</f>
        <v>4.735519999999999</v>
      </c>
      <c r="I879" s="34"/>
    </row>
    <row r="880" spans="1:9" ht="15.75" customHeight="1">
      <c r="A880" s="35" t="str">
        <f>'[29]4'!$B$23</f>
        <v>БИТОЧКИ ИЗ М.ПТ.</v>
      </c>
      <c r="B880" s="36"/>
      <c r="C880" s="36"/>
      <c r="D880" s="36"/>
      <c r="E880" s="36"/>
      <c r="F880" s="37">
        <v>90</v>
      </c>
      <c r="G880" s="38"/>
      <c r="H880" s="33">
        <f>'[29]4'!$BK$23</f>
        <v>23.233734000000002</v>
      </c>
      <c r="I880" s="34"/>
    </row>
    <row r="881" spans="1:9" ht="15.75" customHeight="1">
      <c r="A881" s="35" t="str">
        <f>'[29]4'!$B$24</f>
        <v>РАГУ ОВОЩНОЕ</v>
      </c>
      <c r="B881" s="36"/>
      <c r="C881" s="36"/>
      <c r="D881" s="36"/>
      <c r="E881" s="36"/>
      <c r="F881" s="37">
        <v>150</v>
      </c>
      <c r="G881" s="38"/>
      <c r="H881" s="33">
        <f>'[29]4'!$BK$24</f>
        <v>6.027520000000001</v>
      </c>
      <c r="I881" s="34"/>
    </row>
    <row r="882" spans="1:9" ht="15.75" customHeight="1">
      <c r="A882" s="35" t="str">
        <f>'[29]4'!$B$25</f>
        <v>ХЛЕБ</v>
      </c>
      <c r="B882" s="36"/>
      <c r="C882" s="36"/>
      <c r="D882" s="36"/>
      <c r="E882" s="36"/>
      <c r="F882" s="37">
        <v>45</v>
      </c>
      <c r="G882" s="38"/>
      <c r="H882" s="33">
        <f>'[29]4'!$BK$25</f>
        <v>1.8746999999999998</v>
      </c>
      <c r="I882" s="34"/>
    </row>
    <row r="883" spans="1:9" ht="15.75" customHeight="1">
      <c r="A883" s="35" t="str">
        <f>'[29]4'!$B$26</f>
        <v>КОМПОТ ИЗ ЯГОД</v>
      </c>
      <c r="B883" s="36"/>
      <c r="C883" s="36"/>
      <c r="D883" s="36"/>
      <c r="E883" s="36"/>
      <c r="F883" s="37">
        <v>200</v>
      </c>
      <c r="G883" s="38"/>
      <c r="H883" s="33">
        <f>'[29]4'!$BK$26</f>
        <v>1.1685999999999999</v>
      </c>
      <c r="I883" s="34"/>
    </row>
    <row r="884" spans="1:9" ht="16.5" customHeight="1" hidden="1" thickBot="1">
      <c r="A884" s="35">
        <f>'[29]4'!$B$27</f>
        <v>0</v>
      </c>
      <c r="B884" s="36"/>
      <c r="C884" s="36"/>
      <c r="D884" s="36"/>
      <c r="E884" s="36"/>
      <c r="F884" s="37"/>
      <c r="G884" s="38"/>
      <c r="H884" s="33">
        <f>'[29]4'!$BK$27</f>
        <v>0</v>
      </c>
      <c r="I884" s="34"/>
    </row>
    <row r="885" spans="1:9" ht="16.5" thickBot="1">
      <c r="A885" s="35"/>
      <c r="B885" s="36"/>
      <c r="C885" s="36"/>
      <c r="D885" s="36"/>
      <c r="E885" s="36"/>
      <c r="F885" s="37"/>
      <c r="G885" s="38"/>
      <c r="H885" s="33">
        <f>'[28]1'!$BK$28</f>
        <v>0.003468</v>
      </c>
      <c r="I885" s="34"/>
    </row>
    <row r="886" spans="1:9" ht="16.5" thickBot="1">
      <c r="A886" s="43" t="s">
        <v>12</v>
      </c>
      <c r="B886" s="44"/>
      <c r="C886" s="44"/>
      <c r="D886" s="44"/>
      <c r="E886" s="44"/>
      <c r="F886" s="44"/>
      <c r="G886" s="44"/>
      <c r="H886" s="41">
        <f>SUM(H872:H885)</f>
        <v>37.043541999999995</v>
      </c>
      <c r="I886" s="42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'[24]4'!$B$1</f>
        <v>22</v>
      </c>
      <c r="E894" s="10" t="s">
        <v>73</v>
      </c>
      <c r="F894" s="10"/>
      <c r="G894" s="10" t="s">
        <v>31</v>
      </c>
    </row>
    <row r="895" spans="1:7" ht="15.75" thickBot="1">
      <c r="A895">
        <v>4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88"/>
      <c r="G897" s="88"/>
      <c r="H897" s="88"/>
      <c r="I897" s="89"/>
    </row>
    <row r="898" spans="1:9" ht="15.75">
      <c r="A898" s="67" t="str">
        <f>'[24]4'!$B$7</f>
        <v>КАША МАННАЯ</v>
      </c>
      <c r="B898" s="68"/>
      <c r="C898" s="68"/>
      <c r="D898" s="68"/>
      <c r="E898" s="69"/>
      <c r="F898" s="87">
        <v>200</v>
      </c>
      <c r="G898" s="80"/>
      <c r="H898" s="57">
        <f>'[24]4'!$BK$7</f>
        <v>11.87323</v>
      </c>
      <c r="I898" s="58"/>
    </row>
    <row r="899" spans="1:9" ht="15.75">
      <c r="A899" s="45" t="str">
        <f>'[24]4'!$B$8</f>
        <v>МАСЛО СЛИВОЧНОЕ</v>
      </c>
      <c r="B899" s="46"/>
      <c r="C899" s="46"/>
      <c r="D899" s="46"/>
      <c r="E899" s="46"/>
      <c r="F899" s="47">
        <v>10</v>
      </c>
      <c r="G899" s="47"/>
      <c r="H899" s="48">
        <f>'[24]4'!$BK$8</f>
        <v>6.0938</v>
      </c>
      <c r="I899" s="49"/>
    </row>
    <row r="900" spans="1:9" ht="15.75">
      <c r="A900" s="45" t="str">
        <f>'[24]4'!$B$9</f>
        <v>ХЛЕБО-БУЛОЧ.ИЗД.</v>
      </c>
      <c r="B900" s="46"/>
      <c r="C900" s="46"/>
      <c r="D900" s="46"/>
      <c r="E900" s="46"/>
      <c r="F900" s="47">
        <v>30</v>
      </c>
      <c r="G900" s="47"/>
      <c r="H900" s="48">
        <f>'[24]4'!$BK$9</f>
        <v>2.1429</v>
      </c>
      <c r="I900" s="49"/>
    </row>
    <row r="901" spans="1:9" ht="16.5" thickBot="1">
      <c r="A901" s="72" t="str">
        <f>'[24]4'!$B$10</f>
        <v>КОФЕЙНЫЙ НАПИТОК</v>
      </c>
      <c r="B901" s="73"/>
      <c r="C901" s="73"/>
      <c r="D901" s="73"/>
      <c r="E901" s="74"/>
      <c r="F901" s="81">
        <v>200</v>
      </c>
      <c r="G901" s="82"/>
      <c r="H901" s="83">
        <f>'[24]4'!$BK$10</f>
        <v>4.45954</v>
      </c>
      <c r="I901" s="84"/>
    </row>
    <row r="902" spans="1:9" ht="15.75">
      <c r="A902" s="78" t="s">
        <v>17</v>
      </c>
      <c r="B902" s="79"/>
      <c r="C902" s="79"/>
      <c r="D902" s="79"/>
      <c r="E902" s="80"/>
      <c r="F902" s="85"/>
      <c r="G902" s="85"/>
      <c r="H902" s="85"/>
      <c r="I902" s="86"/>
    </row>
    <row r="903" spans="1:9" ht="16.5" thickBot="1">
      <c r="A903" s="72" t="str">
        <f>'[24]4'!$B$11</f>
        <v>ЯБЛОКО</v>
      </c>
      <c r="B903" s="73"/>
      <c r="C903" s="73"/>
      <c r="D903" s="73"/>
      <c r="E903" s="74"/>
      <c r="F903" s="75">
        <v>60</v>
      </c>
      <c r="G903" s="75"/>
      <c r="H903" s="76">
        <f>'[24]4'!$BK$11</f>
        <v>5.31</v>
      </c>
      <c r="I903" s="77"/>
    </row>
    <row r="904" spans="1:9" ht="16.5" thickBot="1">
      <c r="A904" s="61" t="s">
        <v>15</v>
      </c>
      <c r="B904" s="62"/>
      <c r="C904" s="62"/>
      <c r="D904" s="62"/>
      <c r="E904" s="63"/>
      <c r="F904" s="44"/>
      <c r="G904" s="44"/>
      <c r="H904" s="44"/>
      <c r="I904" s="60"/>
    </row>
    <row r="905" spans="1:9" ht="15.75">
      <c r="A905" s="67" t="str">
        <f>'[24]4'!$B$12</f>
        <v>ОГУРЕЦ КОНСЕРВИРОВАННЫЙ</v>
      </c>
      <c r="B905" s="68"/>
      <c r="C905" s="68"/>
      <c r="D905" s="68"/>
      <c r="E905" s="69"/>
      <c r="F905" s="37">
        <v>50</v>
      </c>
      <c r="G905" s="37"/>
      <c r="H905" s="70">
        <f>'[24]4'!$BK$12</f>
        <v>0</v>
      </c>
      <c r="I905" s="71"/>
    </row>
    <row r="906" spans="1:9" ht="15.75">
      <c r="A906" s="35" t="str">
        <f>'[24]4'!$B$13</f>
        <v>ЩИ ИЗ СВЕЖ,КАПУСТЫ</v>
      </c>
      <c r="B906" s="36"/>
      <c r="C906" s="36"/>
      <c r="D906" s="36"/>
      <c r="E906" s="36"/>
      <c r="F906" s="37">
        <v>200</v>
      </c>
      <c r="G906" s="37"/>
      <c r="H906" s="40">
        <f>'[24]4'!$BK$13</f>
        <v>5.50926</v>
      </c>
      <c r="I906" s="34"/>
    </row>
    <row r="907" spans="1:9" ht="15.75">
      <c r="A907" s="35" t="str">
        <f>'[24]4'!$B$14</f>
        <v>ПЛОВ ИЗ ОТВАРН М,ПТ</v>
      </c>
      <c r="B907" s="36"/>
      <c r="C907" s="36"/>
      <c r="D907" s="36"/>
      <c r="E907" s="36"/>
      <c r="F907" s="37">
        <v>100</v>
      </c>
      <c r="G907" s="37"/>
      <c r="H907" s="40">
        <f>'[24]4'!$BK$14</f>
        <v>16.0428375</v>
      </c>
      <c r="I907" s="34"/>
    </row>
    <row r="908" spans="1:9" ht="15.75">
      <c r="A908" s="35" t="str">
        <f>'[24]4'!$B$15</f>
        <v>КИСЕЛЬ</v>
      </c>
      <c r="B908" s="36"/>
      <c r="C908" s="36"/>
      <c r="D908" s="36"/>
      <c r="E908" s="36"/>
      <c r="F908" s="37">
        <v>200</v>
      </c>
      <c r="G908" s="37"/>
      <c r="H908" s="40">
        <f>'[24]4'!$BK$15</f>
        <v>2.33572</v>
      </c>
      <c r="I908" s="34"/>
    </row>
    <row r="909" spans="1:9" ht="15.75">
      <c r="A909" s="35" t="str">
        <f>'[24]4'!$B$16</f>
        <v>ХЛЕБ</v>
      </c>
      <c r="B909" s="36"/>
      <c r="C909" s="36"/>
      <c r="D909" s="36"/>
      <c r="E909" s="36"/>
      <c r="F909" s="37">
        <v>40</v>
      </c>
      <c r="G909" s="37"/>
      <c r="H909" s="40">
        <f>'[24]4'!$BK$16</f>
        <v>1.6668000000000003</v>
      </c>
      <c r="I909" s="34"/>
    </row>
    <row r="910" spans="1:9" ht="16.5" customHeight="1" thickBot="1">
      <c r="A910" s="35"/>
      <c r="B910" s="36"/>
      <c r="C910" s="36"/>
      <c r="D910" s="36"/>
      <c r="E910" s="36"/>
      <c r="F910" s="37"/>
      <c r="G910" s="37"/>
      <c r="H910" s="40"/>
      <c r="I910" s="34"/>
    </row>
    <row r="911" spans="1:9" ht="16.5" customHeight="1" hidden="1" thickBot="1">
      <c r="A911" s="50">
        <f>'[25]1'!$B$18</f>
        <v>0</v>
      </c>
      <c r="B911" s="51"/>
      <c r="C911" s="51"/>
      <c r="D911" s="51"/>
      <c r="E911" s="52"/>
      <c r="F911" s="53"/>
      <c r="G911" s="54"/>
      <c r="H911" s="53"/>
      <c r="I911" s="59"/>
    </row>
    <row r="912" spans="1:9" ht="15.75" customHeight="1" thickBot="1">
      <c r="A912" s="61" t="s">
        <v>16</v>
      </c>
      <c r="B912" s="62"/>
      <c r="C912" s="62"/>
      <c r="D912" s="62"/>
      <c r="E912" s="63"/>
      <c r="F912" s="44"/>
      <c r="G912" s="44"/>
      <c r="H912" s="44"/>
      <c r="I912" s="60"/>
    </row>
    <row r="913" spans="1:9" ht="15.75">
      <c r="A913" s="64" t="str">
        <f>'[24]4'!$B$20</f>
        <v>ПЕЧЕНЬЕ</v>
      </c>
      <c r="B913" s="65"/>
      <c r="C913" s="65"/>
      <c r="D913" s="65"/>
      <c r="E913" s="65"/>
      <c r="F913" s="66">
        <v>35</v>
      </c>
      <c r="G913" s="66"/>
      <c r="H913" s="57">
        <f>'[24]4'!$BK$20</f>
        <v>5.79355</v>
      </c>
      <c r="I913" s="58"/>
    </row>
    <row r="914" spans="1:9" ht="15.75">
      <c r="A914" s="45" t="str">
        <f>'[24]4'!$B$21</f>
        <v>КАКАО</v>
      </c>
      <c r="B914" s="46"/>
      <c r="C914" s="46"/>
      <c r="D914" s="46"/>
      <c r="E914" s="46"/>
      <c r="F914" s="47">
        <v>200</v>
      </c>
      <c r="G914" s="47"/>
      <c r="H914" s="48">
        <f>'[24]4'!$BK$21</f>
        <v>9.9878</v>
      </c>
      <c r="I914" s="49"/>
    </row>
    <row r="915" spans="1:9" ht="15.75">
      <c r="A915" s="50">
        <f>'[24]4'!$B$22</f>
        <v>0</v>
      </c>
      <c r="B915" s="51"/>
      <c r="C915" s="51"/>
      <c r="D915" s="51"/>
      <c r="E915" s="52"/>
      <c r="F915" s="53"/>
      <c r="G915" s="54"/>
      <c r="H915" s="55">
        <f>'[24]4'!$BJ$22</f>
        <v>0</v>
      </c>
      <c r="I915" s="56"/>
    </row>
    <row r="916" spans="1:9" ht="16.5" thickBot="1">
      <c r="A916" s="35">
        <f>'[24]4'!$B$23</f>
        <v>0</v>
      </c>
      <c r="B916" s="36"/>
      <c r="C916" s="36"/>
      <c r="D916" s="36"/>
      <c r="E916" s="36"/>
      <c r="F916" s="37"/>
      <c r="G916" s="37"/>
      <c r="H916" s="40">
        <f>'[24]4'!$BK$22</f>
        <v>0</v>
      </c>
      <c r="I916" s="34"/>
    </row>
    <row r="917" spans="1:9" ht="16.5" thickBot="1">
      <c r="A917" s="43" t="s">
        <v>12</v>
      </c>
      <c r="B917" s="44"/>
      <c r="C917" s="44"/>
      <c r="D917" s="44"/>
      <c r="E917" s="44"/>
      <c r="F917" s="44"/>
      <c r="G917" s="44"/>
      <c r="H917" s="41">
        <f>SUM(H898:H916)</f>
        <v>71.21543750000001</v>
      </c>
      <c r="I917" s="42"/>
    </row>
    <row r="918" spans="4:9" ht="12.75">
      <c r="D918" s="1" t="s">
        <v>10</v>
      </c>
      <c r="E918" s="1"/>
      <c r="F918" s="1" t="s">
        <v>18</v>
      </c>
      <c r="G918" s="1"/>
      <c r="H918" s="39"/>
      <c r="I918" s="39"/>
    </row>
    <row r="919" spans="4:9" ht="12.75">
      <c r="D919" s="1" t="s">
        <v>9</v>
      </c>
      <c r="E919" s="1"/>
      <c r="F919" s="1" t="s">
        <v>20</v>
      </c>
      <c r="G919" s="1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43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83:E883"/>
    <mergeCell ref="F883:G883"/>
    <mergeCell ref="H883:I883"/>
    <mergeCell ref="A884:E884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F878:G878"/>
    <mergeCell ref="H878:I878"/>
    <mergeCell ref="A879:E879"/>
    <mergeCell ref="F879:G879"/>
    <mergeCell ref="H879:I879"/>
    <mergeCell ref="H876:I876"/>
    <mergeCell ref="A877:E877"/>
    <mergeCell ref="F877:G877"/>
    <mergeCell ref="H877:I877"/>
    <mergeCell ref="H874:I874"/>
    <mergeCell ref="A875:E875"/>
    <mergeCell ref="F875:G875"/>
    <mergeCell ref="H875:I875"/>
    <mergeCell ref="H872:I872"/>
    <mergeCell ref="A873:E873"/>
    <mergeCell ref="F873:G873"/>
    <mergeCell ref="H873:I873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1273"/>
  <sheetViews>
    <sheetView tabSelected="1" workbookViewId="0" topLeftCell="A894">
      <selection activeCell="A917" sqref="A917:IV918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'[27]5'!$B$1</f>
        <v>23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5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26" t="s">
        <v>8</v>
      </c>
      <c r="B840" s="27"/>
      <c r="C840" s="27"/>
      <c r="D840" s="27"/>
      <c r="E840" s="28"/>
      <c r="F840" s="6" t="s">
        <v>7</v>
      </c>
      <c r="G840" s="22"/>
      <c r="H840" s="29" t="s">
        <v>6</v>
      </c>
      <c r="I840" s="30"/>
    </row>
    <row r="841" spans="1:9" ht="12.75" customHeight="1" thickBot="1">
      <c r="A841" s="102" t="s">
        <v>14</v>
      </c>
      <c r="B841" s="103"/>
      <c r="C841" s="103"/>
      <c r="D841" s="103"/>
      <c r="E841" s="104"/>
      <c r="F841" s="31"/>
      <c r="G841" s="32"/>
      <c r="H841" s="105"/>
      <c r="I841" s="106"/>
    </row>
    <row r="842" spans="1:9" ht="15.75" customHeight="1">
      <c r="A842" s="64" t="str">
        <f>'[27]5'!$B$7</f>
        <v>КАША МАННАЯ</v>
      </c>
      <c r="B842" s="65"/>
      <c r="C842" s="65"/>
      <c r="D842" s="65"/>
      <c r="E842" s="65"/>
      <c r="F842" s="87">
        <v>200</v>
      </c>
      <c r="G842" s="79"/>
      <c r="H842" s="101">
        <f>'[27]5'!$BK$7</f>
        <v>12.688709999999999</v>
      </c>
      <c r="I842" s="58"/>
    </row>
    <row r="843" spans="1:9" ht="15.75" customHeight="1">
      <c r="A843" s="45" t="str">
        <f>'[27]5'!$B$8</f>
        <v>КОФЕЙНЫЙ НАПИТОК</v>
      </c>
      <c r="B843" s="46"/>
      <c r="C843" s="46"/>
      <c r="D843" s="46"/>
      <c r="E843" s="46"/>
      <c r="F843" s="47">
        <v>200</v>
      </c>
      <c r="G843" s="53"/>
      <c r="H843" s="99">
        <f>'[27]5'!$BK$8</f>
        <v>2.0929</v>
      </c>
      <c r="I843" s="49"/>
    </row>
    <row r="844" spans="1:9" ht="15.75" customHeight="1" thickBot="1">
      <c r="A844" s="45" t="str">
        <f>'[27]5'!$B$9</f>
        <v>ПЕЧЕНЬЕ</v>
      </c>
      <c r="B844" s="46"/>
      <c r="C844" s="46"/>
      <c r="D844" s="46"/>
      <c r="E844" s="46"/>
      <c r="F844" s="47">
        <v>35</v>
      </c>
      <c r="G844" s="53"/>
      <c r="H844" s="99">
        <f>'[27]5'!$BK$9</f>
        <v>5.20835</v>
      </c>
      <c r="I844" s="49"/>
    </row>
    <row r="845" spans="1:9" ht="15.75" customHeight="1" hidden="1">
      <c r="A845" s="35">
        <f>'[27]5'!$B$10</f>
        <v>0</v>
      </c>
      <c r="B845" s="36"/>
      <c r="C845" s="36"/>
      <c r="D845" s="36"/>
      <c r="E845" s="36"/>
      <c r="F845" s="37"/>
      <c r="G845" s="38"/>
      <c r="H845" s="33">
        <f>'[27]5'!$BK$10</f>
        <v>0</v>
      </c>
      <c r="I845" s="100"/>
    </row>
    <row r="846" spans="1:9" ht="15.75" customHeight="1" hidden="1" thickBot="1">
      <c r="A846" s="91"/>
      <c r="B846" s="92"/>
      <c r="C846" s="92"/>
      <c r="D846" s="92"/>
      <c r="E846" s="93"/>
      <c r="F846" s="37"/>
      <c r="G846" s="38"/>
      <c r="H846" s="94">
        <f>'[28]4'!$BK$11</f>
        <v>0</v>
      </c>
      <c r="I846" s="34"/>
    </row>
    <row r="847" spans="1:9" ht="15.75" customHeight="1" hidden="1" thickBot="1">
      <c r="A847" s="95" t="s">
        <v>15</v>
      </c>
      <c r="B847" s="96"/>
      <c r="C847" s="96"/>
      <c r="D847" s="96"/>
      <c r="E847" s="96"/>
      <c r="F847" s="96"/>
      <c r="G847" s="97"/>
      <c r="H847" s="95"/>
      <c r="I847" s="98"/>
    </row>
    <row r="848" spans="1:9" ht="15.75" customHeight="1" hidden="1">
      <c r="A848" s="67"/>
      <c r="B848" s="68"/>
      <c r="C848" s="68"/>
      <c r="D848" s="68"/>
      <c r="E848" s="69"/>
      <c r="F848" s="37"/>
      <c r="G848" s="38"/>
      <c r="H848" s="90"/>
      <c r="I848" s="71"/>
    </row>
    <row r="849" spans="1:9" ht="15.75" customHeight="1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 thickBot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customHeight="1" thickBot="1">
      <c r="A856" s="43" t="s">
        <v>12</v>
      </c>
      <c r="B856" s="44"/>
      <c r="C856" s="44"/>
      <c r="D856" s="44"/>
      <c r="E856" s="44"/>
      <c r="F856" s="44"/>
      <c r="G856" s="44"/>
      <c r="H856" s="41">
        <f>SUM(H842:H855)</f>
        <v>19.98996</v>
      </c>
      <c r="I856" s="42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'[29]5'!$B$1</f>
        <v>23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5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26" t="s">
        <v>8</v>
      </c>
      <c r="B870" s="27"/>
      <c r="C870" s="27"/>
      <c r="D870" s="27"/>
      <c r="E870" s="28"/>
      <c r="F870" s="6" t="s">
        <v>7</v>
      </c>
      <c r="G870" s="22"/>
      <c r="H870" s="29" t="s">
        <v>6</v>
      </c>
      <c r="I870" s="30"/>
    </row>
    <row r="871" spans="1:9" ht="15.75" customHeight="1" hidden="1">
      <c r="A871" s="102" t="s">
        <v>14</v>
      </c>
      <c r="B871" s="103"/>
      <c r="C871" s="103"/>
      <c r="D871" s="103"/>
      <c r="E871" s="104"/>
      <c r="F871" s="31"/>
      <c r="G871" s="32"/>
      <c r="H871" s="105"/>
      <c r="I871" s="106"/>
    </row>
    <row r="872" spans="1:9" ht="15.75" customHeight="1" hidden="1">
      <c r="A872" s="64">
        <f>'[29]5'!$B$7</f>
        <v>0</v>
      </c>
      <c r="B872" s="65"/>
      <c r="C872" s="65"/>
      <c r="D872" s="65"/>
      <c r="E872" s="65"/>
      <c r="F872" s="87"/>
      <c r="G872" s="79"/>
      <c r="H872" s="101">
        <f>'[29]5'!$BK$7</f>
        <v>0</v>
      </c>
      <c r="I872" s="58"/>
    </row>
    <row r="873" spans="1:9" ht="15.75" customHeight="1" hidden="1">
      <c r="A873" s="45">
        <f>'[29]5'!$B$8</f>
        <v>0</v>
      </c>
      <c r="B873" s="46"/>
      <c r="C873" s="46"/>
      <c r="D873" s="46"/>
      <c r="E873" s="46"/>
      <c r="F873" s="47"/>
      <c r="G873" s="53"/>
      <c r="H873" s="99">
        <f>'[29]5'!$BK$8</f>
        <v>0</v>
      </c>
      <c r="I873" s="49"/>
    </row>
    <row r="874" spans="1:9" ht="15.75" customHeight="1" hidden="1">
      <c r="A874" s="45">
        <f>'[29]5'!$B$9</f>
        <v>0</v>
      </c>
      <c r="B874" s="46"/>
      <c r="C874" s="46"/>
      <c r="D874" s="46"/>
      <c r="E874" s="46"/>
      <c r="F874" s="47"/>
      <c r="G874" s="53"/>
      <c r="H874" s="99">
        <f>'[29]5'!$BK$9</f>
        <v>0</v>
      </c>
      <c r="I874" s="49"/>
    </row>
    <row r="875" spans="1:9" ht="12.75" customHeight="1" hidden="1" thickBot="1">
      <c r="A875" s="35">
        <f>'[29]5'!$B$10</f>
        <v>0</v>
      </c>
      <c r="B875" s="36"/>
      <c r="C875" s="36"/>
      <c r="D875" s="36"/>
      <c r="E875" s="36"/>
      <c r="F875" s="37"/>
      <c r="G875" s="38"/>
      <c r="H875" s="33">
        <f>'[29]5'!$BK$10</f>
        <v>0</v>
      </c>
      <c r="I875" s="100"/>
    </row>
    <row r="876" spans="1:9" ht="15.75" customHeight="1" thickBot="1">
      <c r="A876" s="91"/>
      <c r="B876" s="92"/>
      <c r="C876" s="92"/>
      <c r="D876" s="92"/>
      <c r="E876" s="93"/>
      <c r="F876" s="37"/>
      <c r="G876" s="38"/>
      <c r="H876" s="94">
        <f>'[28]4'!$BK$11</f>
        <v>0</v>
      </c>
      <c r="I876" s="34"/>
    </row>
    <row r="877" spans="1:9" ht="15.75" customHeight="1" thickBot="1">
      <c r="A877" s="95" t="s">
        <v>15</v>
      </c>
      <c r="B877" s="96"/>
      <c r="C877" s="96"/>
      <c r="D877" s="96"/>
      <c r="E877" s="96"/>
      <c r="F877" s="96"/>
      <c r="G877" s="97"/>
      <c r="H877" s="95"/>
      <c r="I877" s="98"/>
    </row>
    <row r="878" spans="1:9" ht="15.75" customHeight="1">
      <c r="A878" s="67" t="str">
        <f>'[29]5'!$B$21</f>
        <v>ОГУРЕЦ КОНСЕРВИРОВАННЫЙ</v>
      </c>
      <c r="B878" s="68"/>
      <c r="C878" s="68"/>
      <c r="D878" s="68"/>
      <c r="E878" s="69"/>
      <c r="F878" s="37">
        <v>60</v>
      </c>
      <c r="G878" s="38"/>
      <c r="H878" s="90">
        <f>'[29]5'!$BK$21</f>
        <v>0</v>
      </c>
      <c r="I878" s="71"/>
    </row>
    <row r="879" spans="1:9" ht="15.75" customHeight="1">
      <c r="A879" s="35" t="str">
        <f>'[29]5'!$B$22</f>
        <v>БОРЩ\СМЕТАНА</v>
      </c>
      <c r="B879" s="36"/>
      <c r="C879" s="36"/>
      <c r="D879" s="36"/>
      <c r="E879" s="36"/>
      <c r="F879" s="37" t="s">
        <v>76</v>
      </c>
      <c r="G879" s="38"/>
      <c r="H879" s="33">
        <f>'[29]5'!$BK$22</f>
        <v>6.027683</v>
      </c>
      <c r="I879" s="34"/>
    </row>
    <row r="880" spans="1:9" ht="15.75" customHeight="1">
      <c r="A880" s="35" t="str">
        <f>'[29]5'!$B$23</f>
        <v>РЫБА ПРИПУЩЕННАЯ</v>
      </c>
      <c r="B880" s="36"/>
      <c r="C880" s="36"/>
      <c r="D880" s="36"/>
      <c r="E880" s="36"/>
      <c r="F880" s="37">
        <v>90</v>
      </c>
      <c r="G880" s="38"/>
      <c r="H880" s="33">
        <f>'[29]5'!$BK$23</f>
        <v>16.298119999999997</v>
      </c>
      <c r="I880" s="34"/>
    </row>
    <row r="881" spans="1:9" ht="15.75" customHeight="1">
      <c r="A881" s="35" t="str">
        <f>'[29]5'!$B$24</f>
        <v>КАРТОФЕЛЬНОЕ ПЮРЕ</v>
      </c>
      <c r="B881" s="36"/>
      <c r="C881" s="36"/>
      <c r="D881" s="36"/>
      <c r="E881" s="36"/>
      <c r="F881" s="37">
        <v>150</v>
      </c>
      <c r="G881" s="38"/>
      <c r="H881" s="33">
        <f>'[29]5'!$BK$24</f>
        <v>5.04875</v>
      </c>
      <c r="I881" s="34"/>
    </row>
    <row r="882" spans="1:9" ht="15.75" customHeight="1">
      <c r="A882" s="35" t="str">
        <f>'[29]5'!$B$25</f>
        <v>КИСЕЛЬ</v>
      </c>
      <c r="B882" s="36"/>
      <c r="C882" s="36"/>
      <c r="D882" s="36"/>
      <c r="E882" s="36"/>
      <c r="F882" s="37">
        <v>200</v>
      </c>
      <c r="G882" s="38"/>
      <c r="H882" s="33">
        <f>'[29]5'!$BK$25</f>
        <v>2.25326</v>
      </c>
      <c r="I882" s="34"/>
    </row>
    <row r="883" spans="1:9" ht="15.75" customHeight="1">
      <c r="A883" s="35" t="str">
        <f>'[29]5'!$B$26</f>
        <v>ХЛЕБ</v>
      </c>
      <c r="B883" s="36"/>
      <c r="C883" s="36"/>
      <c r="D883" s="36"/>
      <c r="E883" s="36"/>
      <c r="F883" s="37">
        <v>45</v>
      </c>
      <c r="G883" s="38"/>
      <c r="H883" s="33">
        <f>'[29]5'!$BK$26</f>
        <v>1.8746999999999998</v>
      </c>
      <c r="I883" s="34"/>
    </row>
    <row r="884" spans="1:9" ht="16.5" customHeight="1" hidden="1" thickBot="1">
      <c r="A884" s="35">
        <f>'[29]5'!$B$27</f>
        <v>0</v>
      </c>
      <c r="B884" s="36"/>
      <c r="C884" s="36"/>
      <c r="D884" s="36"/>
      <c r="E884" s="36"/>
      <c r="F884" s="37"/>
      <c r="G884" s="38"/>
      <c r="H884" s="33">
        <f>'[29]5'!$BK$27</f>
        <v>0</v>
      </c>
      <c r="I884" s="34"/>
    </row>
    <row r="885" spans="1:9" ht="16.5" thickBot="1">
      <c r="A885" s="35" t="str">
        <f>'[29]5'!$B$28</f>
        <v>АПЕЛЬСИН</v>
      </c>
      <c r="B885" s="36"/>
      <c r="C885" s="36"/>
      <c r="D885" s="36"/>
      <c r="E885" s="36"/>
      <c r="F885" s="37">
        <v>80</v>
      </c>
      <c r="G885" s="38"/>
      <c r="H885" s="33">
        <f>'[29]5'!$BK$28</f>
        <v>10.48</v>
      </c>
      <c r="I885" s="34"/>
    </row>
    <row r="886" spans="1:9" ht="16.5" thickBot="1">
      <c r="A886" s="43" t="s">
        <v>12</v>
      </c>
      <c r="B886" s="44"/>
      <c r="C886" s="44"/>
      <c r="D886" s="44"/>
      <c r="E886" s="44"/>
      <c r="F886" s="44"/>
      <c r="G886" s="44"/>
      <c r="H886" s="41">
        <f>SUM(H872:H885)</f>
        <v>41.982513</v>
      </c>
      <c r="I886" s="42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2" t="s">
        <v>1</v>
      </c>
      <c r="F891" s="2"/>
      <c r="G891" s="2" t="s">
        <v>2</v>
      </c>
      <c r="H891" s="2"/>
      <c r="I891" s="2"/>
    </row>
    <row r="892" spans="4:7" ht="15.75">
      <c r="D892" s="1"/>
      <c r="E892" s="4" t="s">
        <v>3</v>
      </c>
      <c r="F892" s="1"/>
      <c r="G892" s="1"/>
    </row>
    <row r="893" spans="5:9" ht="12.75">
      <c r="E893" s="1"/>
      <c r="F893" s="1"/>
      <c r="G893" s="1" t="s">
        <v>0</v>
      </c>
      <c r="H893" s="1"/>
      <c r="I893" s="1"/>
    </row>
    <row r="894" spans="5:9" ht="12.75">
      <c r="E894" s="2" t="s">
        <v>1</v>
      </c>
      <c r="F894" s="2"/>
      <c r="G894" s="2" t="s">
        <v>2</v>
      </c>
      <c r="H894" s="2"/>
      <c r="I894" s="2"/>
    </row>
    <row r="895" spans="4:7" ht="15.75">
      <c r="D895" s="1"/>
      <c r="E895" s="4" t="s">
        <v>3</v>
      </c>
      <c r="F895" s="1"/>
      <c r="G895" s="1"/>
    </row>
    <row r="896" spans="3:7" ht="16.5" thickBot="1">
      <c r="C896" s="9" t="s">
        <v>19</v>
      </c>
      <c r="D896" s="10">
        <f>'[24]5'!$B$1</f>
        <v>23</v>
      </c>
      <c r="E896" s="10" t="s">
        <v>73</v>
      </c>
      <c r="F896" s="10"/>
      <c r="G896" s="10" t="s">
        <v>31</v>
      </c>
    </row>
    <row r="897" spans="1:7" ht="15.75" thickBot="1">
      <c r="A897">
        <v>5</v>
      </c>
      <c r="D897" s="11" t="s">
        <v>13</v>
      </c>
      <c r="E897" s="11"/>
      <c r="F897" s="11"/>
      <c r="G897" s="11"/>
    </row>
    <row r="898" spans="1:9" ht="13.5" thickBot="1">
      <c r="A898" s="26" t="s">
        <v>8</v>
      </c>
      <c r="B898" s="27"/>
      <c r="C898" s="27"/>
      <c r="D898" s="27"/>
      <c r="E898" s="28"/>
      <c r="F898" s="6" t="s">
        <v>7</v>
      </c>
      <c r="G898" s="7"/>
      <c r="H898" s="109" t="s">
        <v>6</v>
      </c>
      <c r="I898" s="30"/>
    </row>
    <row r="899" spans="1:9" ht="16.5" thickBot="1">
      <c r="A899" s="43" t="s">
        <v>14</v>
      </c>
      <c r="B899" s="44"/>
      <c r="C899" s="44"/>
      <c r="D899" s="44"/>
      <c r="E899" s="44"/>
      <c r="F899" s="88"/>
      <c r="G899" s="88"/>
      <c r="H899" s="88"/>
      <c r="I899" s="89"/>
    </row>
    <row r="900" spans="1:9" ht="15.75">
      <c r="A900" s="67" t="str">
        <f>'[24]5'!$B$7</f>
        <v>КАША "ШОКОЛАДКА"</v>
      </c>
      <c r="B900" s="68"/>
      <c r="C900" s="68"/>
      <c r="D900" s="68"/>
      <c r="E900" s="69"/>
      <c r="F900" s="87">
        <v>200</v>
      </c>
      <c r="G900" s="80"/>
      <c r="H900" s="57">
        <f>'[24]5'!$BK$7</f>
        <v>13.588989999999999</v>
      </c>
      <c r="I900" s="58"/>
    </row>
    <row r="901" spans="1:9" ht="15.75">
      <c r="A901" s="45" t="str">
        <f>'[24]5'!$B$8</f>
        <v>БЛИНЧИКИ С ПОВИДЛ</v>
      </c>
      <c r="B901" s="46"/>
      <c r="C901" s="46"/>
      <c r="D901" s="46"/>
      <c r="E901" s="46"/>
      <c r="F901" s="47" t="s">
        <v>55</v>
      </c>
      <c r="G901" s="47"/>
      <c r="H901" s="48">
        <f>'[24]5'!$BK$8</f>
        <v>7.562660000000001</v>
      </c>
      <c r="I901" s="49"/>
    </row>
    <row r="902" spans="1:9" ht="15.75">
      <c r="A902" s="45" t="str">
        <f>'[24]5'!$B$9</f>
        <v>ЧАЙ </v>
      </c>
      <c r="B902" s="46"/>
      <c r="C902" s="46"/>
      <c r="D902" s="46"/>
      <c r="E902" s="46"/>
      <c r="F902" s="47">
        <v>200</v>
      </c>
      <c r="G902" s="47"/>
      <c r="H902" s="48">
        <f>'[24]5'!$BK$9</f>
        <v>1.19725</v>
      </c>
      <c r="I902" s="49"/>
    </row>
    <row r="903" spans="1:9" ht="16.5" thickBot="1">
      <c r="A903" s="72">
        <f>'[24]5'!$B$10</f>
        <v>0</v>
      </c>
      <c r="B903" s="73"/>
      <c r="C903" s="73"/>
      <c r="D903" s="73"/>
      <c r="E903" s="74"/>
      <c r="F903" s="81"/>
      <c r="G903" s="82"/>
      <c r="H903" s="83">
        <f>'[24]5'!$BK$10</f>
        <v>0</v>
      </c>
      <c r="I903" s="84"/>
    </row>
    <row r="904" spans="1:9" ht="15.75">
      <c r="A904" s="78" t="s">
        <v>17</v>
      </c>
      <c r="B904" s="79"/>
      <c r="C904" s="79"/>
      <c r="D904" s="79"/>
      <c r="E904" s="80"/>
      <c r="F904" s="85"/>
      <c r="G904" s="85"/>
      <c r="H904" s="85"/>
      <c r="I904" s="86"/>
    </row>
    <row r="905" spans="1:9" ht="16.5" thickBot="1">
      <c r="A905" s="72" t="str">
        <f>'[24]5'!$B$11</f>
        <v>ЯБЛОКО</v>
      </c>
      <c r="B905" s="73"/>
      <c r="C905" s="73"/>
      <c r="D905" s="73"/>
      <c r="E905" s="74"/>
      <c r="F905" s="75">
        <v>60</v>
      </c>
      <c r="G905" s="75"/>
      <c r="H905" s="76">
        <f>'[24]5'!$BK$11</f>
        <v>5.31</v>
      </c>
      <c r="I905" s="77"/>
    </row>
    <row r="906" spans="1:9" ht="16.5" thickBot="1">
      <c r="A906" s="61" t="s">
        <v>15</v>
      </c>
      <c r="B906" s="62"/>
      <c r="C906" s="62"/>
      <c r="D906" s="62"/>
      <c r="E906" s="63"/>
      <c r="F906" s="44"/>
      <c r="G906" s="44"/>
      <c r="H906" s="44"/>
      <c r="I906" s="60"/>
    </row>
    <row r="907" spans="1:9" ht="15.75">
      <c r="A907" s="67" t="str">
        <f>'[24]5'!$B$12</f>
        <v>САЛАТ ИЗ СВЕКЛЫ С МОРК</v>
      </c>
      <c r="B907" s="68"/>
      <c r="C907" s="68"/>
      <c r="D907" s="68"/>
      <c r="E907" s="69"/>
      <c r="F907" s="37">
        <v>50</v>
      </c>
      <c r="G907" s="37"/>
      <c r="H907" s="70">
        <f>'[24]5'!$BK$12</f>
        <v>1.47506</v>
      </c>
      <c r="I907" s="71"/>
    </row>
    <row r="908" spans="1:9" ht="15.75">
      <c r="A908" s="35" t="str">
        <f>'[24]5'!$B$13</f>
        <v>СУП КАРТ С МАК. НА МКБ</v>
      </c>
      <c r="B908" s="36"/>
      <c r="C908" s="36"/>
      <c r="D908" s="36"/>
      <c r="E908" s="36"/>
      <c r="F908" s="37">
        <v>200</v>
      </c>
      <c r="G908" s="37"/>
      <c r="H908" s="40">
        <f>'[24]5'!$BL$13</f>
        <v>9.24901</v>
      </c>
      <c r="I908" s="34"/>
    </row>
    <row r="909" spans="1:9" ht="15.75">
      <c r="A909" s="35" t="str">
        <f>'[24]5'!$B$14</f>
        <v>СОСИСКА ОТВАРНАЯ</v>
      </c>
      <c r="B909" s="36"/>
      <c r="C909" s="36"/>
      <c r="D909" s="36"/>
      <c r="E909" s="36"/>
      <c r="F909" s="37">
        <v>75</v>
      </c>
      <c r="G909" s="37"/>
      <c r="H909" s="40">
        <f>'[24]5'!$BL$14</f>
        <v>22.065182399999998</v>
      </c>
      <c r="I909" s="34"/>
    </row>
    <row r="910" spans="1:9" ht="16.5" customHeight="1">
      <c r="A910" s="35" t="str">
        <f>'[24]5'!$B$15</f>
        <v>РИС ОТВАРНОЙ</v>
      </c>
      <c r="B910" s="36"/>
      <c r="C910" s="36"/>
      <c r="D910" s="36"/>
      <c r="E910" s="36"/>
      <c r="F910" s="37">
        <v>100</v>
      </c>
      <c r="G910" s="37"/>
      <c r="H910" s="40">
        <f>'[24]5'!$BK$15</f>
        <v>4.1086800000000006</v>
      </c>
      <c r="I910" s="34"/>
    </row>
    <row r="911" spans="1:9" ht="16.5" customHeight="1">
      <c r="A911" s="35" t="str">
        <f>'[24]5'!$B$16</f>
        <v>КОМПОТ ИЗ ЯГОД</v>
      </c>
      <c r="B911" s="36"/>
      <c r="C911" s="36"/>
      <c r="D911" s="36"/>
      <c r="E911" s="36"/>
      <c r="F911" s="37">
        <v>200</v>
      </c>
      <c r="G911" s="37"/>
      <c r="H911" s="40">
        <f>'[24]5'!$BK$16</f>
        <v>1.1731999999999998</v>
      </c>
      <c r="I911" s="34"/>
    </row>
    <row r="912" spans="1:9" ht="15.75" customHeight="1">
      <c r="A912" s="35" t="str">
        <f>'[23]5'!$B$17</f>
        <v>ХЛЕБ</v>
      </c>
      <c r="B912" s="36"/>
      <c r="C912" s="36"/>
      <c r="D912" s="36"/>
      <c r="E912" s="36"/>
      <c r="F912" s="37">
        <v>40</v>
      </c>
      <c r="G912" s="37"/>
      <c r="H912" s="40">
        <f>'[24]5'!$BK$17</f>
        <v>1.6668000000000003</v>
      </c>
      <c r="I912" s="34"/>
    </row>
    <row r="913" spans="1:9" ht="16.5" thickBot="1">
      <c r="A913" s="50">
        <f>'[23]1'!$B$18</f>
        <v>0</v>
      </c>
      <c r="B913" s="51"/>
      <c r="C913" s="51"/>
      <c r="D913" s="51"/>
      <c r="E913" s="52"/>
      <c r="F913" s="53"/>
      <c r="G913" s="54"/>
      <c r="H913" s="53"/>
      <c r="I913" s="59"/>
    </row>
    <row r="914" spans="1:9" ht="16.5" thickBot="1">
      <c r="A914" s="61" t="s">
        <v>16</v>
      </c>
      <c r="B914" s="62"/>
      <c r="C914" s="62"/>
      <c r="D914" s="62"/>
      <c r="E914" s="63"/>
      <c r="F914" s="44"/>
      <c r="G914" s="44"/>
      <c r="H914" s="44"/>
      <c r="I914" s="60"/>
    </row>
    <row r="915" spans="1:9" ht="15.75">
      <c r="A915" s="64" t="str">
        <f>'[24]5'!$B$20</f>
        <v>КИСЕЛЬ</v>
      </c>
      <c r="B915" s="65"/>
      <c r="C915" s="65"/>
      <c r="D915" s="65"/>
      <c r="E915" s="65"/>
      <c r="F915" s="66">
        <v>200</v>
      </c>
      <c r="G915" s="66"/>
      <c r="H915" s="57">
        <f>'[24]5'!$BK$20</f>
        <v>2.33572</v>
      </c>
      <c r="I915" s="58"/>
    </row>
    <row r="916" spans="1:9" ht="16.5" thickBot="1">
      <c r="A916" s="45" t="str">
        <f>'[24]5'!$B$21</f>
        <v>ПЕЧЕНЬЕ</v>
      </c>
      <c r="B916" s="46"/>
      <c r="C916" s="46"/>
      <c r="D916" s="46"/>
      <c r="E916" s="46"/>
      <c r="F916" s="47">
        <v>35</v>
      </c>
      <c r="G916" s="47"/>
      <c r="H916" s="48">
        <f>'[24]5'!$BK$21</f>
        <v>5.79355</v>
      </c>
      <c r="I916" s="49"/>
    </row>
    <row r="917" spans="1:9" ht="15.75" hidden="1">
      <c r="A917" s="50">
        <f>'[24]5'!$B$22</f>
        <v>0</v>
      </c>
      <c r="B917" s="51"/>
      <c r="C917" s="51"/>
      <c r="D917" s="51"/>
      <c r="E917" s="52"/>
      <c r="F917" s="53"/>
      <c r="G917" s="54"/>
      <c r="H917" s="55">
        <f>'[24]5'!$BK$22</f>
        <v>0</v>
      </c>
      <c r="I917" s="56"/>
    </row>
    <row r="918" spans="1:9" ht="16.5" hidden="1" thickBot="1">
      <c r="A918" s="35">
        <f>'[31]5'!$B$22</f>
        <v>0</v>
      </c>
      <c r="B918" s="36"/>
      <c r="C918" s="36"/>
      <c r="D918" s="36"/>
      <c r="E918" s="36"/>
      <c r="F918" s="37"/>
      <c r="G918" s="37"/>
      <c r="H918" s="40">
        <f>'[31]4'!$BK$22</f>
        <v>0</v>
      </c>
      <c r="I918" s="34"/>
    </row>
    <row r="919" spans="1:9" ht="16.5" thickBot="1">
      <c r="A919" s="43" t="s">
        <v>12</v>
      </c>
      <c r="B919" s="44"/>
      <c r="C919" s="44"/>
      <c r="D919" s="44"/>
      <c r="E919" s="44"/>
      <c r="F919" s="44"/>
      <c r="G919" s="44"/>
      <c r="H919" s="41">
        <f>SUM(H900:H918)</f>
        <v>75.52610239999998</v>
      </c>
      <c r="I919" s="42"/>
    </row>
    <row r="920" spans="4:9" ht="12.75">
      <c r="D920" s="1" t="s">
        <v>10</v>
      </c>
      <c r="E920" s="1"/>
      <c r="F920" s="1" t="s">
        <v>18</v>
      </c>
      <c r="G920" s="1"/>
      <c r="H920" s="39"/>
      <c r="I920" s="39"/>
    </row>
    <row r="921" spans="4:9" ht="12.75">
      <c r="D921" s="1" t="s">
        <v>9</v>
      </c>
      <c r="E921" s="1"/>
      <c r="F921" s="1" t="s">
        <v>20</v>
      </c>
      <c r="G921" s="1"/>
      <c r="H921" s="39"/>
      <c r="I921" s="39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39">
    <mergeCell ref="A918:E918"/>
    <mergeCell ref="F918:G918"/>
    <mergeCell ref="A919:E919"/>
    <mergeCell ref="F919:G919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3:E883"/>
    <mergeCell ref="F883:G883"/>
    <mergeCell ref="H883:I883"/>
    <mergeCell ref="A884:E884"/>
    <mergeCell ref="F900:G900"/>
    <mergeCell ref="H900:I900"/>
    <mergeCell ref="A898:E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2021-11-23T07:53:14Z</dcterms:modified>
  <cp:category/>
  <cp:version/>
  <cp:contentType/>
  <cp:contentStatus/>
</cp:coreProperties>
</file>